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75" windowWidth="11595" windowHeight="8880" activeTab="2"/>
  </bookViews>
  <sheets>
    <sheet name="济南电大" sheetId="1" r:id="rId1"/>
    <sheet name="淄博电大" sheetId="2" r:id="rId2"/>
    <sheet name="青岛电大" sheetId="3" r:id="rId3"/>
    <sheet name="烟台黄金" sheetId="4" r:id="rId4"/>
    <sheet name="菏泽信息工程" sheetId="5" r:id="rId5"/>
    <sheet name="胜利油田" sheetId="6" r:id="rId6"/>
    <sheet name="山大威海分校" sheetId="7" r:id="rId7"/>
    <sheet name="浙江长征" sheetId="8" r:id="rId8"/>
    <sheet name="河北沧州" sheetId="9" r:id="rId9"/>
    <sheet name="福建公安" sheetId="10" r:id="rId10"/>
    <sheet name="浙江绍兴" sheetId="11" r:id="rId11"/>
    <sheet name="温州工业" sheetId="12" r:id="rId12"/>
    <sheet name="河南新乡" sheetId="13" r:id="rId13"/>
    <sheet name="威海卫校" sheetId="14" r:id="rId14"/>
    <sheet name="章丘卫校" sheetId="15" r:id="rId15"/>
    <sheet name="日照电大" sheetId="16" r:id="rId16"/>
    <sheet name="邹平专修" sheetId="17" r:id="rId17"/>
    <sheet name="沂水职教" sheetId="18" r:id="rId18"/>
    <sheet name="省立医院" sheetId="19" r:id="rId19"/>
    <sheet name="山东医专" sheetId="20" r:id="rId20"/>
    <sheet name="福建政法" sheetId="21" r:id="rId21"/>
    <sheet name="潍坊卫生" sheetId="22" r:id="rId22"/>
    <sheet name="山东中药技术" sheetId="23" r:id="rId23"/>
    <sheet name="聊城职业技术学院" sheetId="24" r:id="rId24"/>
    <sheet name="省职教办" sheetId="25" r:id="rId25"/>
    <sheet name="滨州技术学院" sheetId="26" r:id="rId26"/>
    <sheet name="河北质监" sheetId="27" r:id="rId27"/>
    <sheet name="台州科技" sheetId="28" r:id="rId28"/>
    <sheet name="莱阳卫校" sheetId="29" r:id="rId29"/>
    <sheet name="济宁第一职专" sheetId="30" r:id="rId30"/>
    <sheet name="临沂应用工程" sheetId="31" r:id="rId31"/>
    <sheet name="烟台富士康" sheetId="32" r:id="rId32"/>
    <sheet name="宁波成教" sheetId="33" r:id="rId33"/>
    <sheet name="山西晋城" sheetId="34" r:id="rId34"/>
    <sheet name="山西晋中" sheetId="35" r:id="rId35"/>
    <sheet name="山西太原卫生学校" sheetId="36" r:id="rId36"/>
    <sheet name="温州劳动技能培训中心" sheetId="37" r:id="rId37"/>
    <sheet name="徐州市中大专修学院" sheetId="38" r:id="rId38"/>
    <sheet name="江西南昌卫校" sheetId="39" r:id="rId39"/>
    <sheet name="临汾职业技术学院" sheetId="40" r:id="rId40"/>
  </sheets>
  <externalReferences>
    <externalReference r:id="rId43"/>
  </externalReferences>
  <definedNames>
    <definedName name="_xlnm._FilterDatabase" localSheetId="25" hidden="1">'滨州技术学院'!$A$3:$H$26</definedName>
    <definedName name="_xlnm._FilterDatabase" localSheetId="9" hidden="1">'福建公安'!$A$3:$H$16</definedName>
    <definedName name="_xlnm._FilterDatabase" localSheetId="8" hidden="1">'河北沧州'!$A$37:$H$44</definedName>
    <definedName name="_xlnm._FilterDatabase" localSheetId="26" hidden="1">'河北质监'!$B$3:$G$14</definedName>
    <definedName name="_xlnm._FilterDatabase" localSheetId="12" hidden="1">'河南新乡'!$A$3:$H$33</definedName>
    <definedName name="_xlnm._FilterDatabase" localSheetId="4" hidden="1">'菏泽信息工程'!$B$3:$H$32</definedName>
    <definedName name="_xlnm._FilterDatabase" localSheetId="0" hidden="1">'济南电大'!$A$3:$H$51</definedName>
    <definedName name="_xlnm._FilterDatabase" localSheetId="29" hidden="1">'济宁第一职专'!$B$3:$H$24</definedName>
    <definedName name="_xlnm._FilterDatabase" localSheetId="23" hidden="1">'聊城职业技术学院'!$A$3:$H$20</definedName>
    <definedName name="_xlnm._FilterDatabase" localSheetId="30" hidden="1">'临沂应用工程'!$B$3:$H$39</definedName>
    <definedName name="_xlnm._FilterDatabase" localSheetId="32" hidden="1">'宁波成教'!$B$3:$H$44</definedName>
    <definedName name="_xlnm._FilterDatabase" localSheetId="2" hidden="1">'青岛电大'!$A$3:$G$34</definedName>
    <definedName name="_xlnm._FilterDatabase" localSheetId="15" hidden="1">'日照电大'!$B$3:$H$25</definedName>
    <definedName name="_xlnm._FilterDatabase" localSheetId="6" hidden="1">'山大威海分校'!$A$3:$H$44</definedName>
    <definedName name="_xlnm._FilterDatabase" localSheetId="22" hidden="1">'山东中药技术'!$A$3:$H$16</definedName>
    <definedName name="_xlnm._FilterDatabase" localSheetId="33" hidden="1">'山西晋城'!$A$3:$H$27</definedName>
    <definedName name="_xlnm._FilterDatabase" localSheetId="34" hidden="1">'山西晋中'!$A$3:$H$29</definedName>
    <definedName name="_xlnm._FilterDatabase" localSheetId="35" hidden="1">'山西太原卫生学校'!$A$3:$H$9</definedName>
    <definedName name="_xlnm._FilterDatabase" localSheetId="5" hidden="1">'胜利油田'!$A$3:$H$33</definedName>
    <definedName name="_xlnm._FilterDatabase" localSheetId="18" hidden="1">'省立医院'!$A$3:$H$17</definedName>
    <definedName name="_xlnm._FilterDatabase" localSheetId="24" hidden="1">'省职教办'!$A$3:$H$14</definedName>
    <definedName name="_xlnm._FilterDatabase" localSheetId="27" hidden="1">'台州科技'!$A$24:$H$37</definedName>
    <definedName name="_xlnm._FilterDatabase" localSheetId="13" hidden="1">'威海卫校'!$A$3:$H$16</definedName>
    <definedName name="_xlnm._FilterDatabase" localSheetId="21" hidden="1">'潍坊卫生'!$B$3:$H$18</definedName>
    <definedName name="_xlnm._FilterDatabase" localSheetId="11" hidden="1">'温州工业'!$A$3:$I$59</definedName>
    <definedName name="_xlnm._FilterDatabase" localSheetId="36" hidden="1">'温州劳动技能培训中心'!$B$3:$H$11</definedName>
    <definedName name="_xlnm._FilterDatabase" localSheetId="37" hidden="1">'徐州市中大专修学院'!$B$3:$H$15</definedName>
    <definedName name="_xlnm._FilterDatabase" localSheetId="3" hidden="1">'烟台黄金'!$A$3:$H$43</definedName>
    <definedName name="_xlnm._FilterDatabase" localSheetId="17" hidden="1">'沂水职教'!$A$3:$H$19</definedName>
    <definedName name="_xlnm._FilterDatabase" localSheetId="14" hidden="1">'章丘卫校'!$B$3:$G$15</definedName>
    <definedName name="_xlnm._FilterDatabase" localSheetId="7" hidden="1">'浙江长征'!$A$3:$H$42</definedName>
    <definedName name="_xlnm._FilterDatabase" localSheetId="10" hidden="1">'浙江绍兴'!$B$3:$H$46</definedName>
    <definedName name="_xlnm._FilterDatabase" localSheetId="1" hidden="1">'淄博电大'!$A$3:$G$31</definedName>
    <definedName name="_xlnm._FilterDatabase" localSheetId="16" hidden="1">'邹平专修'!$A$3:$H$46</definedName>
    <definedName name="_xlnm.Print_Area" localSheetId="8">'河北沧州'!$A$35:$H$47</definedName>
    <definedName name="_xlnm.Print_Area" localSheetId="12">'河南新乡'!#REF!</definedName>
    <definedName name="_xlnm.Print_Area" localSheetId="0">'济南电大'!$A$55:$H$70</definedName>
    <definedName name="_xlnm.Print_Area" localSheetId="32">'宁波成教'!#REF!</definedName>
    <definedName name="_xlnm.Print_Area" localSheetId="5">'胜利油田'!#REF!</definedName>
    <definedName name="_xlnm.Print_Area" localSheetId="27">'C:\Documents and Settings\panpei\Local Settings\Temporary Internet Files\Content.IE5\U1H6VY9G\[2008年上半年教材版本.xls]台州科技'!$A$113:$H$121</definedName>
    <definedName name="_xlnm.Print_Area" localSheetId="31">'烟台富士康'!$A$36:$H$42</definedName>
    <definedName name="_xlnm.Print_Area" localSheetId="3">'烟台黄金'!#REF!</definedName>
    <definedName name="_xlnm.Print_Area" localSheetId="10">'浙江绍兴'!$A$1:$H$49</definedName>
  </definedNames>
  <calcPr fullCalcOnLoad="1"/>
</workbook>
</file>

<file path=xl/sharedStrings.xml><?xml version="1.0" encoding="utf-8"?>
<sst xmlns="http://schemas.openxmlformats.org/spreadsheetml/2006/main" count="4323" uniqueCount="554">
  <si>
    <t>专业</t>
  </si>
  <si>
    <t>教材名称</t>
  </si>
  <si>
    <t>单价</t>
  </si>
  <si>
    <t>主编</t>
  </si>
  <si>
    <t>出版社</t>
  </si>
  <si>
    <t>公共课</t>
  </si>
  <si>
    <t>李学珍</t>
  </si>
  <si>
    <t>山东大学出版社</t>
  </si>
  <si>
    <t>山东大学出版社</t>
  </si>
  <si>
    <t>邓小平理论和“三个代表”重要思想概论</t>
  </si>
  <si>
    <t>统编</t>
  </si>
  <si>
    <t>山东大学出版社</t>
  </si>
  <si>
    <t>汉语言</t>
  </si>
  <si>
    <t>现代汉语（上册）</t>
  </si>
  <si>
    <t>黄伯荣</t>
  </si>
  <si>
    <t>高等教育出版社</t>
  </si>
  <si>
    <t>现代汉语（下册）</t>
  </si>
  <si>
    <t>法学</t>
  </si>
  <si>
    <t>法理学（第二版）</t>
  </si>
  <si>
    <t>张文显</t>
  </si>
  <si>
    <t>会计学</t>
  </si>
  <si>
    <t>基础会计</t>
  </si>
  <si>
    <t>陈国辉、迟旭升</t>
  </si>
  <si>
    <t>东北财经大学出版社</t>
  </si>
  <si>
    <t>工商管理</t>
  </si>
  <si>
    <t>线性代数</t>
  </si>
  <si>
    <t>张恩众、郭砚常</t>
  </si>
  <si>
    <t>计算机科学</t>
  </si>
  <si>
    <t>离散数学</t>
  </si>
  <si>
    <t>陶增乐</t>
  </si>
  <si>
    <t>华东师大出版社</t>
  </si>
  <si>
    <t>人民卫生出版社</t>
  </si>
  <si>
    <t>电子商务</t>
  </si>
  <si>
    <t>国际经济与贸易</t>
  </si>
  <si>
    <t>基础会计学</t>
  </si>
  <si>
    <t>周正云</t>
  </si>
  <si>
    <t>高等教育出版社、上海社会科学院出版社</t>
  </si>
  <si>
    <t>药学</t>
  </si>
  <si>
    <r>
      <t>物理化学（第</t>
    </r>
    <r>
      <rPr>
        <b/>
        <sz val="10.5"/>
        <rFont val="Times New Roman"/>
        <family val="1"/>
      </rPr>
      <t>5</t>
    </r>
    <r>
      <rPr>
        <b/>
        <sz val="10.5"/>
        <rFont val="宋体"/>
        <family val="0"/>
      </rPr>
      <t>版）</t>
    </r>
  </si>
  <si>
    <t>侯新朴</t>
  </si>
  <si>
    <t>市场营销</t>
  </si>
  <si>
    <t>计算机信息管理</t>
  </si>
  <si>
    <t>数值计算方法和算法</t>
  </si>
  <si>
    <t>张韵华、奚梅成等</t>
  </si>
  <si>
    <t>科学出版社</t>
  </si>
  <si>
    <t>电子技术基础（数字部分）</t>
  </si>
  <si>
    <t>唐华光</t>
  </si>
  <si>
    <t>高等教育出版社</t>
  </si>
  <si>
    <t>自动化</t>
  </si>
  <si>
    <t>中国人民大学出版社</t>
  </si>
  <si>
    <t>计算机网络工程</t>
  </si>
  <si>
    <t>VC++面向对象与可视化程序设计(第二版)</t>
  </si>
  <si>
    <t>黄维通</t>
  </si>
  <si>
    <t>清华大学</t>
  </si>
  <si>
    <t>VC++面向对象与可视化程序设计习题解析与编程</t>
  </si>
  <si>
    <t>计算机操作系统(第三版)</t>
  </si>
  <si>
    <t>张尧学</t>
  </si>
  <si>
    <t>计算机操作系统教程习题解答与实验(第三版)</t>
  </si>
  <si>
    <t>金融学</t>
  </si>
  <si>
    <t>统计学</t>
  </si>
  <si>
    <t>袁卫、庞皓</t>
  </si>
  <si>
    <t>管理学</t>
  </si>
  <si>
    <t>徐向艺</t>
  </si>
  <si>
    <t>山东人民出版社</t>
  </si>
  <si>
    <t>英语（商贸英语方向）</t>
  </si>
  <si>
    <t>新编商务英语精读（1）</t>
  </si>
  <si>
    <t>新编商务英语泛读（1）</t>
  </si>
  <si>
    <t>中华传统文学精要</t>
  </si>
  <si>
    <t>王小舒、戴友夫</t>
  </si>
  <si>
    <t>文化产业管理</t>
  </si>
  <si>
    <t>文化产业概论</t>
  </si>
  <si>
    <t>李思屈、李涛</t>
  </si>
  <si>
    <t>浙江大学出版社</t>
  </si>
  <si>
    <t>文秘与档案学</t>
  </si>
  <si>
    <t>档案学概论（第二版）</t>
  </si>
  <si>
    <t>冯惠玲</t>
  </si>
  <si>
    <t>中国人民大学出版社</t>
  </si>
  <si>
    <t>旅游管理</t>
  </si>
  <si>
    <t>旅游学概论</t>
  </si>
  <si>
    <t>王德刚</t>
  </si>
  <si>
    <t>机械电子工程</t>
  </si>
  <si>
    <t>卫生事业管理</t>
  </si>
  <si>
    <t>预防医学</t>
  </si>
  <si>
    <t>傅华</t>
  </si>
  <si>
    <t>西方经济学（第四版）</t>
  </si>
  <si>
    <t>土木工程</t>
  </si>
  <si>
    <t>数量</t>
  </si>
  <si>
    <t>山东大学网络学院（济南广播电视大学）</t>
  </si>
  <si>
    <t>SDWL0001.</t>
  </si>
  <si>
    <t>单价</t>
  </si>
  <si>
    <t>毛泽东思想、邓小平理论和“三个代表”重要思想概论</t>
  </si>
  <si>
    <t>法律事务</t>
  </si>
  <si>
    <r>
      <t>法律基础</t>
    </r>
    <r>
      <rPr>
        <b/>
        <sz val="11"/>
        <rFont val="Times New Roman"/>
        <family val="1"/>
      </rPr>
      <t>(</t>
    </r>
    <r>
      <rPr>
        <b/>
        <sz val="11"/>
        <rFont val="宋体"/>
        <family val="0"/>
      </rPr>
      <t>专科本</t>
    </r>
    <r>
      <rPr>
        <b/>
        <sz val="11"/>
        <rFont val="Times New Roman"/>
        <family val="1"/>
      </rPr>
      <t>)</t>
    </r>
  </si>
  <si>
    <t>教育部</t>
  </si>
  <si>
    <t>《高等数学》上册（面向21世纪教材）</t>
  </si>
  <si>
    <t>宣立新</t>
  </si>
  <si>
    <t>护理学</t>
  </si>
  <si>
    <t>护理学导论</t>
  </si>
  <si>
    <t>潘孟昭</t>
  </si>
  <si>
    <t>药学</t>
  </si>
  <si>
    <t>会计电算化</t>
  </si>
  <si>
    <r>
      <t>会计学原理（</t>
    </r>
    <r>
      <rPr>
        <b/>
        <sz val="10.5"/>
        <rFont val="Times New Roman"/>
        <family val="1"/>
      </rPr>
      <t>06</t>
    </r>
    <r>
      <rPr>
        <b/>
        <sz val="10.5"/>
        <rFont val="宋体"/>
        <family val="0"/>
      </rPr>
      <t>年第一版）</t>
    </r>
  </si>
  <si>
    <t>韩星</t>
  </si>
  <si>
    <t>机械工业出版社</t>
  </si>
  <si>
    <t>工商管理（ERP）</t>
  </si>
  <si>
    <t>《高等数学》上册（面向21世纪教材）</t>
  </si>
  <si>
    <t>工商管理（质监）</t>
  </si>
  <si>
    <t>机电一体化技术</t>
  </si>
  <si>
    <t>胡惠林</t>
  </si>
  <si>
    <t>云南大学出版社</t>
  </si>
  <si>
    <t>王德刚</t>
  </si>
  <si>
    <t>工商企业管理</t>
  </si>
  <si>
    <t>高鸿业等</t>
  </si>
  <si>
    <t>医学统计学</t>
  </si>
  <si>
    <t>王洁贞</t>
  </si>
  <si>
    <t>末公开发行（王淑康13864154365）</t>
  </si>
  <si>
    <t>社会工作（人口与计划生育方向）</t>
  </si>
  <si>
    <t>08春本第一学期教材</t>
  </si>
  <si>
    <t>08春专第一学期教材</t>
  </si>
  <si>
    <t>码洋</t>
  </si>
  <si>
    <t>护理学</t>
  </si>
  <si>
    <r>
      <t>生理学（第</t>
    </r>
    <r>
      <rPr>
        <b/>
        <sz val="10.5"/>
        <rFont val="Times New Roman"/>
        <family val="1"/>
      </rPr>
      <t>6</t>
    </r>
    <r>
      <rPr>
        <b/>
        <sz val="10.5"/>
        <rFont val="宋体"/>
        <family val="0"/>
      </rPr>
      <t>版）</t>
    </r>
  </si>
  <si>
    <t>姚泰</t>
  </si>
  <si>
    <t>概率统计与数理统计(修订本)</t>
  </si>
  <si>
    <t>袁荫棠</t>
  </si>
  <si>
    <t>工商管理（企业信息化ERP方向）</t>
  </si>
  <si>
    <t>工商管理（质量技术监督管理方向）</t>
  </si>
  <si>
    <t>电气工程及其自动化</t>
  </si>
  <si>
    <r>
      <t>C/C++</t>
    </r>
    <r>
      <rPr>
        <b/>
        <sz val="11"/>
        <rFont val="宋体"/>
        <family val="0"/>
      </rPr>
      <t>程序设计教程</t>
    </r>
  </si>
  <si>
    <t>龚沛曾</t>
  </si>
  <si>
    <t>08春专第一学期教材</t>
  </si>
  <si>
    <t>合　　　计</t>
  </si>
  <si>
    <t>08春专第一学期教材</t>
  </si>
  <si>
    <t>合　　计</t>
  </si>
  <si>
    <t>成人英语(2册)(新世纪成人英语教材本科版)</t>
  </si>
  <si>
    <r>
      <t>成人英语</t>
    </r>
    <r>
      <rPr>
        <b/>
        <sz val="10.5"/>
        <rFont val="Times New Roman"/>
        <family val="1"/>
      </rPr>
      <t>(3</t>
    </r>
    <r>
      <rPr>
        <b/>
        <sz val="10.5"/>
        <rFont val="宋体"/>
        <family val="0"/>
      </rPr>
      <t>册</t>
    </r>
    <r>
      <rPr>
        <b/>
        <sz val="10.5"/>
        <rFont val="Times New Roman"/>
        <family val="1"/>
      </rPr>
      <t>)(</t>
    </r>
    <r>
      <rPr>
        <b/>
        <sz val="10.5"/>
        <rFont val="宋体"/>
        <family val="0"/>
      </rPr>
      <t>新世纪成人英语教材本科版</t>
    </r>
    <r>
      <rPr>
        <b/>
        <sz val="10.5"/>
        <rFont val="Times New Roman"/>
        <family val="1"/>
      </rPr>
      <t>)</t>
    </r>
  </si>
  <si>
    <t>电子技术基础(数字部分)</t>
  </si>
  <si>
    <t>档案学概论(第二版)</t>
  </si>
  <si>
    <t>西方经济学(第四版)</t>
  </si>
  <si>
    <t>成人英语(2册)(新世纪成人英语教材专科版)</t>
  </si>
  <si>
    <t>成人英语(3册)(新世纪成人英语教材专科版)</t>
  </si>
  <si>
    <t>《高等数学》上册(面向21世纪教材)</t>
  </si>
  <si>
    <t>《高等数学》上册(面向21世纪教材)</t>
  </si>
  <si>
    <r>
      <t>成人英语</t>
    </r>
    <r>
      <rPr>
        <b/>
        <sz val="10.5"/>
        <rFont val="Times New Roman"/>
        <family val="1"/>
      </rPr>
      <t>(1</t>
    </r>
    <r>
      <rPr>
        <b/>
        <sz val="10.5"/>
        <rFont val="宋体"/>
        <family val="0"/>
      </rPr>
      <t>册</t>
    </r>
    <r>
      <rPr>
        <b/>
        <sz val="10.5"/>
        <rFont val="Times New Roman"/>
        <family val="1"/>
      </rPr>
      <t>)(</t>
    </r>
    <r>
      <rPr>
        <b/>
        <sz val="10.5"/>
        <rFont val="宋体"/>
        <family val="0"/>
      </rPr>
      <t>新世纪成人英语教材本科版</t>
    </r>
    <r>
      <rPr>
        <b/>
        <sz val="10.5"/>
        <rFont val="Times New Roman"/>
        <family val="1"/>
      </rPr>
      <t>)</t>
    </r>
  </si>
  <si>
    <t>山东大学出版社</t>
  </si>
  <si>
    <t>邓小平理论和“三个代表”重要思想概论</t>
  </si>
  <si>
    <t>山东大学出版社</t>
  </si>
  <si>
    <t>汉语言</t>
  </si>
  <si>
    <t>现代汉语（上册）</t>
  </si>
  <si>
    <t>高等教育出版社</t>
  </si>
  <si>
    <t>现代汉语（下册）</t>
  </si>
  <si>
    <t>高等教育出版社、上海社会科学院出版社</t>
  </si>
  <si>
    <t>市场营销</t>
  </si>
  <si>
    <t>电子技术基础(数字部分)</t>
  </si>
  <si>
    <t>自动化</t>
  </si>
  <si>
    <t>概率统计与数理统计(修订本)</t>
  </si>
  <si>
    <t>计算机网络工程</t>
  </si>
  <si>
    <t>VC++面向对象与可视化程序设计(第二版)</t>
  </si>
  <si>
    <t>黄维通</t>
  </si>
  <si>
    <t>清华大学</t>
  </si>
  <si>
    <t>VC++面向对象与可视化程序设计习题解析与编程</t>
  </si>
  <si>
    <t>计算机操作系统(第三版)</t>
  </si>
  <si>
    <t>张尧学</t>
  </si>
  <si>
    <t>计算机操作系统教程习题解答与实验(第三版)</t>
  </si>
  <si>
    <t>金融学</t>
  </si>
  <si>
    <t>袁卫、庞皓</t>
  </si>
  <si>
    <t>管理学</t>
  </si>
  <si>
    <t>徐向艺</t>
  </si>
  <si>
    <t>山东人民出版社</t>
  </si>
  <si>
    <t>英语（商贸英语方向）</t>
  </si>
  <si>
    <t>新编商务英语精读（1）</t>
  </si>
  <si>
    <t>新编商务英语泛读（1）</t>
  </si>
  <si>
    <t>中华传统文学精要</t>
  </si>
  <si>
    <t>王小舒、戴友夫</t>
  </si>
  <si>
    <t>社会工作</t>
  </si>
  <si>
    <t>社会学概论</t>
  </si>
  <si>
    <t>李芹　</t>
  </si>
  <si>
    <t>文化产业管理</t>
  </si>
  <si>
    <t>李思屈、李涛</t>
  </si>
  <si>
    <t>浙江大学出版社</t>
  </si>
  <si>
    <t>文秘与档案学</t>
  </si>
  <si>
    <t>档案学概论(第二版)</t>
  </si>
  <si>
    <t>冯惠玲</t>
  </si>
  <si>
    <t>旅游管理</t>
  </si>
  <si>
    <t>旅游学概论</t>
  </si>
  <si>
    <t>机械电子工程</t>
  </si>
  <si>
    <t>卫生事业管理</t>
  </si>
  <si>
    <t>傅华</t>
  </si>
  <si>
    <t>西方经济学(第四版)</t>
  </si>
  <si>
    <t>电气工程及其自动化</t>
  </si>
  <si>
    <r>
      <t>C/C++</t>
    </r>
    <r>
      <rPr>
        <b/>
        <sz val="10.5"/>
        <rFont val="宋体"/>
        <family val="0"/>
      </rPr>
      <t>程序设计教程</t>
    </r>
  </si>
  <si>
    <t>龚沛曾</t>
  </si>
  <si>
    <t>08春专第一学期教材</t>
  </si>
  <si>
    <t>毛泽东思想、邓小平理论和“三个代表”重要思想概论</t>
  </si>
  <si>
    <t>法律事务</t>
  </si>
  <si>
    <t>教育部</t>
  </si>
  <si>
    <t>《高等数学》上册(面向21世纪教材)</t>
  </si>
  <si>
    <t>护理学</t>
  </si>
  <si>
    <t>药学</t>
  </si>
  <si>
    <t>王思斌</t>
  </si>
  <si>
    <t>工商管理（ERP）</t>
  </si>
  <si>
    <t>机电一体化技术</t>
  </si>
  <si>
    <t>档案学概论（第二版）</t>
  </si>
  <si>
    <t>王德刚</t>
  </si>
  <si>
    <t>工商企业管理</t>
  </si>
  <si>
    <t>高鸿业等</t>
  </si>
  <si>
    <t>医学统计学</t>
  </si>
  <si>
    <t>王洁贞</t>
  </si>
  <si>
    <t>末公开发行（王淑康13864154365）</t>
  </si>
  <si>
    <t>数量</t>
  </si>
  <si>
    <t>新编商务英语精读(1)</t>
  </si>
  <si>
    <t>新编商务英语泛读(1)</t>
  </si>
  <si>
    <r>
      <t>会计学原理</t>
    </r>
    <r>
      <rPr>
        <b/>
        <sz val="10.5"/>
        <rFont val="Times New Roman"/>
        <family val="1"/>
      </rPr>
      <t>(06</t>
    </r>
    <r>
      <rPr>
        <b/>
        <sz val="10.5"/>
        <rFont val="宋体"/>
        <family val="0"/>
      </rPr>
      <t>年第一版</t>
    </r>
    <r>
      <rPr>
        <b/>
        <sz val="10.5"/>
        <rFont val="Times New Roman"/>
        <family val="1"/>
      </rPr>
      <t>)</t>
    </r>
  </si>
  <si>
    <t>数量</t>
  </si>
  <si>
    <t>08春本第一学期教材</t>
  </si>
  <si>
    <t>新编商务英语精读(1)</t>
  </si>
  <si>
    <t>新编商务英语泛读(1)</t>
  </si>
  <si>
    <t>单价</t>
  </si>
  <si>
    <t>码洋</t>
  </si>
  <si>
    <r>
      <t>成人英语</t>
    </r>
    <r>
      <rPr>
        <b/>
        <sz val="10.5"/>
        <rFont val="Times New Roman"/>
        <family val="1"/>
      </rPr>
      <t>(1</t>
    </r>
    <r>
      <rPr>
        <b/>
        <sz val="10.5"/>
        <rFont val="宋体"/>
        <family val="0"/>
      </rPr>
      <t>册</t>
    </r>
    <r>
      <rPr>
        <b/>
        <sz val="10.5"/>
        <rFont val="Times New Roman"/>
        <family val="1"/>
      </rPr>
      <t>)(</t>
    </r>
    <r>
      <rPr>
        <b/>
        <sz val="10.5"/>
        <rFont val="宋体"/>
        <family val="0"/>
      </rPr>
      <t>新世纪成人英语教材专科版</t>
    </r>
    <r>
      <rPr>
        <b/>
        <sz val="10.5"/>
        <rFont val="Times New Roman"/>
        <family val="1"/>
      </rPr>
      <t>)</t>
    </r>
  </si>
  <si>
    <t>数量</t>
  </si>
  <si>
    <t>码洋</t>
  </si>
  <si>
    <r>
      <t>C/C++</t>
    </r>
    <r>
      <rPr>
        <b/>
        <sz val="11"/>
        <rFont val="宋体"/>
        <family val="0"/>
      </rPr>
      <t>程序设计教程</t>
    </r>
  </si>
  <si>
    <t>单价</t>
  </si>
  <si>
    <r>
      <t>法律基础</t>
    </r>
    <r>
      <rPr>
        <b/>
        <sz val="11"/>
        <rFont val="Times New Roman"/>
        <family val="1"/>
      </rPr>
      <t>(</t>
    </r>
    <r>
      <rPr>
        <b/>
        <sz val="11"/>
        <rFont val="宋体"/>
        <family val="0"/>
      </rPr>
      <t>专科本</t>
    </r>
    <r>
      <rPr>
        <b/>
        <sz val="11"/>
        <rFont val="Times New Roman"/>
        <family val="1"/>
      </rPr>
      <t>)</t>
    </r>
  </si>
  <si>
    <t>《高等数学》上册(面向21世纪教材)</t>
  </si>
  <si>
    <t>药学</t>
  </si>
  <si>
    <t>社会工作概论(第二版)</t>
  </si>
  <si>
    <t>单价</t>
  </si>
  <si>
    <t>08春本第一学期教材</t>
  </si>
  <si>
    <t>山东大学出版社</t>
  </si>
  <si>
    <r>
      <t>会计学原理</t>
    </r>
    <r>
      <rPr>
        <b/>
        <sz val="10.5"/>
        <rFont val="Times New Roman"/>
        <family val="1"/>
      </rPr>
      <t>(06</t>
    </r>
    <r>
      <rPr>
        <b/>
        <sz val="10.5"/>
        <rFont val="宋体"/>
        <family val="0"/>
      </rPr>
      <t>年第一版</t>
    </r>
    <r>
      <rPr>
        <b/>
        <sz val="10.5"/>
        <rFont val="Times New Roman"/>
        <family val="1"/>
      </rPr>
      <t>)</t>
    </r>
  </si>
  <si>
    <t>单价</t>
  </si>
  <si>
    <t>数量</t>
  </si>
  <si>
    <t>单价</t>
  </si>
  <si>
    <t>山东大学出版社</t>
  </si>
  <si>
    <t>山东大学出版社</t>
  </si>
  <si>
    <t>卫生事业管理</t>
  </si>
  <si>
    <t>傅华</t>
  </si>
  <si>
    <t>邓小平理论和“三个代表”重要思想概论</t>
  </si>
  <si>
    <t>汉语言</t>
  </si>
  <si>
    <t>现代汉语（上册）</t>
  </si>
  <si>
    <t>高等教育出版社</t>
  </si>
  <si>
    <t>现代汉语（下册）</t>
  </si>
  <si>
    <t>市场营销</t>
  </si>
  <si>
    <t>电子技术基础(数字部分)</t>
  </si>
  <si>
    <t>自动化</t>
  </si>
  <si>
    <t>计算机网络工程</t>
  </si>
  <si>
    <t>VC++面向对象与可视化程序设计(第二版)</t>
  </si>
  <si>
    <t>黄维通</t>
  </si>
  <si>
    <t>清华大学</t>
  </si>
  <si>
    <t>VC++面向对象与可视化程序设计习题解析与编程</t>
  </si>
  <si>
    <t>计算机操作系统(第三版)</t>
  </si>
  <si>
    <t>张尧学</t>
  </si>
  <si>
    <t>计算机操作系统教程习题解答与实验(第三版)</t>
  </si>
  <si>
    <t>金融学</t>
  </si>
  <si>
    <t>袁卫、庞皓</t>
  </si>
  <si>
    <t>英语（商贸英语方向）</t>
  </si>
  <si>
    <t>新编商务英语精读(1)</t>
  </si>
  <si>
    <t>新编商务英语泛读(1)</t>
  </si>
  <si>
    <t>中华传统文学精要</t>
  </si>
  <si>
    <t>王小舒、戴友夫</t>
  </si>
  <si>
    <t>社会工作</t>
  </si>
  <si>
    <t>社会学概论</t>
  </si>
  <si>
    <t>李芹　</t>
  </si>
  <si>
    <t>文秘与档案学</t>
  </si>
  <si>
    <t>档案学概论(第二版)</t>
  </si>
  <si>
    <t>冯惠玲</t>
  </si>
  <si>
    <t>中国人民大学出版社</t>
  </si>
  <si>
    <t>卫生事业管理</t>
  </si>
  <si>
    <t>傅华</t>
  </si>
  <si>
    <t>西方经济学(第四版)</t>
  </si>
  <si>
    <t>毛泽东思想、邓小平理论和“三个代表”重要思想概论</t>
  </si>
  <si>
    <t>法律事务</t>
  </si>
  <si>
    <r>
      <t>法律基础</t>
    </r>
    <r>
      <rPr>
        <b/>
        <sz val="11"/>
        <rFont val="Times New Roman"/>
        <family val="1"/>
      </rPr>
      <t>(</t>
    </r>
    <r>
      <rPr>
        <b/>
        <sz val="11"/>
        <rFont val="宋体"/>
        <family val="0"/>
      </rPr>
      <t>专科本</t>
    </r>
    <r>
      <rPr>
        <b/>
        <sz val="11"/>
        <rFont val="Times New Roman"/>
        <family val="1"/>
      </rPr>
      <t>)</t>
    </r>
  </si>
  <si>
    <t>教育部</t>
  </si>
  <si>
    <t>《高等数学》上册(面向21世纪教材)</t>
  </si>
  <si>
    <t>护理学</t>
  </si>
  <si>
    <t>药学</t>
  </si>
  <si>
    <r>
      <t>会计学原理</t>
    </r>
    <r>
      <rPr>
        <b/>
        <sz val="10.5"/>
        <rFont val="Times New Roman"/>
        <family val="1"/>
      </rPr>
      <t>(06</t>
    </r>
    <r>
      <rPr>
        <b/>
        <sz val="10.5"/>
        <rFont val="宋体"/>
        <family val="0"/>
      </rPr>
      <t>年第一版</t>
    </r>
    <r>
      <rPr>
        <b/>
        <sz val="10.5"/>
        <rFont val="Times New Roman"/>
        <family val="1"/>
      </rPr>
      <t>)</t>
    </r>
  </si>
  <si>
    <t>机电一体化技术</t>
  </si>
  <si>
    <t>工商企业管理</t>
  </si>
  <si>
    <t>高鸿业等</t>
  </si>
  <si>
    <t>社会工作（人口与计划生育方向）</t>
  </si>
  <si>
    <t>08春本第一学期教材</t>
  </si>
  <si>
    <t>码洋</t>
  </si>
  <si>
    <t>数量</t>
  </si>
  <si>
    <t>08春本第一学期教材</t>
  </si>
  <si>
    <t>单价</t>
  </si>
  <si>
    <t>山东大学出版社</t>
  </si>
  <si>
    <t>金融学</t>
  </si>
  <si>
    <t>袁卫、庞皓</t>
  </si>
  <si>
    <t>高等教育出版社</t>
  </si>
  <si>
    <t>管理学</t>
  </si>
  <si>
    <t>徐向艺</t>
  </si>
  <si>
    <t>山东人民出版社</t>
  </si>
  <si>
    <t>山东大学出版社</t>
  </si>
  <si>
    <t>文秘与档案学</t>
  </si>
  <si>
    <t>档案学概论(第二版)</t>
  </si>
  <si>
    <t>冯惠玲</t>
  </si>
  <si>
    <t>卫生事业管理</t>
  </si>
  <si>
    <t>傅华</t>
  </si>
  <si>
    <t>西方经济学(第四版)</t>
  </si>
  <si>
    <t>电气工程及其自动化</t>
  </si>
  <si>
    <r>
      <t>C/C++</t>
    </r>
    <r>
      <rPr>
        <b/>
        <sz val="11"/>
        <rFont val="宋体"/>
        <family val="0"/>
      </rPr>
      <t>程序设计教程</t>
    </r>
  </si>
  <si>
    <t>龚沛曾</t>
  </si>
  <si>
    <t>山东大学出版社</t>
  </si>
  <si>
    <t>单价</t>
  </si>
  <si>
    <t>管理学</t>
  </si>
  <si>
    <t>徐向艺</t>
  </si>
  <si>
    <t>山东人民出版社</t>
  </si>
  <si>
    <t>08春本第一学期教材</t>
  </si>
  <si>
    <t>码洋</t>
  </si>
  <si>
    <t>单价</t>
  </si>
  <si>
    <t>邓小平理论和“三个代表”重要思想概论</t>
  </si>
  <si>
    <t>汉语言</t>
  </si>
  <si>
    <t>现代汉语（上册）</t>
  </si>
  <si>
    <t>现代汉语（下册）</t>
  </si>
  <si>
    <t>08春专第一学期教材</t>
  </si>
  <si>
    <t>08春本第一学期教材</t>
  </si>
  <si>
    <t>单价</t>
  </si>
  <si>
    <t>山东大学出版社</t>
  </si>
  <si>
    <t>邓小平理论和“三个代表”重要思想概论</t>
  </si>
  <si>
    <t>高等教育出版社</t>
  </si>
  <si>
    <t>毛泽东思想、邓小平理论和“三个代表”重要思想概论</t>
  </si>
  <si>
    <t>数量</t>
  </si>
  <si>
    <t>08春本第一学期教材</t>
  </si>
  <si>
    <t>08春本第一学期教材</t>
  </si>
  <si>
    <t>毛泽东思想、邓小平理论和“三个代表”重要思想概论</t>
  </si>
  <si>
    <t>法律事务</t>
  </si>
  <si>
    <r>
      <t>法律基础</t>
    </r>
    <r>
      <rPr>
        <b/>
        <sz val="11"/>
        <rFont val="Times New Roman"/>
        <family val="1"/>
      </rPr>
      <t>(</t>
    </r>
    <r>
      <rPr>
        <b/>
        <sz val="11"/>
        <rFont val="宋体"/>
        <family val="0"/>
      </rPr>
      <t>专科本</t>
    </r>
    <r>
      <rPr>
        <b/>
        <sz val="11"/>
        <rFont val="Times New Roman"/>
        <family val="1"/>
      </rPr>
      <t>)</t>
    </r>
  </si>
  <si>
    <t>教育部</t>
  </si>
  <si>
    <t>《高等数学》上册(面向21世纪教材)</t>
  </si>
  <si>
    <t>护理学</t>
  </si>
  <si>
    <t>药学</t>
  </si>
  <si>
    <r>
      <t>会计学原理</t>
    </r>
    <r>
      <rPr>
        <b/>
        <sz val="10.5"/>
        <rFont val="Times New Roman"/>
        <family val="1"/>
      </rPr>
      <t>(06</t>
    </r>
    <r>
      <rPr>
        <b/>
        <sz val="10.5"/>
        <rFont val="宋体"/>
        <family val="0"/>
      </rPr>
      <t>年第一版</t>
    </r>
    <r>
      <rPr>
        <b/>
        <sz val="10.5"/>
        <rFont val="Times New Roman"/>
        <family val="1"/>
      </rPr>
      <t>)</t>
    </r>
  </si>
  <si>
    <t>工商管理（ERP）</t>
  </si>
  <si>
    <t>自动化</t>
  </si>
  <si>
    <t>市场营销</t>
  </si>
  <si>
    <t>工商企业管理</t>
  </si>
  <si>
    <t>高鸿业等</t>
  </si>
  <si>
    <t>医学统计学</t>
  </si>
  <si>
    <t>王洁贞</t>
  </si>
  <si>
    <t>末公开发行（王淑康13864154365）</t>
  </si>
  <si>
    <t>数量</t>
  </si>
  <si>
    <t>码洋</t>
  </si>
  <si>
    <t>08春专第一学期教材</t>
  </si>
  <si>
    <t>SDWL00</t>
  </si>
  <si>
    <t>注：收书后，请尽快点货，三天之内请回告　联系人：黄晓妤　电话：0531-88365886</t>
  </si>
  <si>
    <t>码洋</t>
  </si>
  <si>
    <t>单价</t>
  </si>
  <si>
    <t>数量</t>
  </si>
  <si>
    <t>08春本第一学期教材</t>
  </si>
  <si>
    <t>山东大学出版社</t>
  </si>
  <si>
    <t>《高等数学》上册（面向21世纪教材）</t>
  </si>
  <si>
    <t>护理学</t>
  </si>
  <si>
    <t>药学</t>
  </si>
  <si>
    <t>市场营销</t>
  </si>
  <si>
    <t>工商企业管理</t>
  </si>
  <si>
    <t>西方经济学（第四版）</t>
  </si>
  <si>
    <t>高鸿业等</t>
  </si>
  <si>
    <t>金融学</t>
  </si>
  <si>
    <t>合　　　计</t>
  </si>
  <si>
    <t>山东大学网络学院（青岛广播电视大学）</t>
  </si>
  <si>
    <t>山东大学网络学院（淄博广播电视大学）</t>
  </si>
  <si>
    <t>SDWL0002.</t>
  </si>
  <si>
    <t>SDWL0003.</t>
  </si>
  <si>
    <t>山东大学网络学院（烟台黄金培训中心）</t>
  </si>
  <si>
    <t>SDWL0004.</t>
  </si>
  <si>
    <t>单价</t>
  </si>
  <si>
    <t>数量</t>
  </si>
  <si>
    <t>码洋</t>
  </si>
  <si>
    <t>山东大学网络学院（菏泽信息工程学校）</t>
  </si>
  <si>
    <t>SDWL0005.</t>
  </si>
  <si>
    <t>码洋</t>
  </si>
  <si>
    <t>山东大学网络学院（胜利油田职工大学）</t>
  </si>
  <si>
    <t>SDWL0006.</t>
  </si>
  <si>
    <t>山东大学网络学院（山大威海分校）</t>
  </si>
  <si>
    <t>SDWL0007.</t>
  </si>
  <si>
    <t>山东大学网络学院（浙江长征职业技术学院）</t>
  </si>
  <si>
    <t>SDWL0008.</t>
  </si>
  <si>
    <t>山东大学网络学院（河北沧州职业技术学院）</t>
  </si>
  <si>
    <t>SDWL0009.</t>
  </si>
  <si>
    <t>河北沧州培训生</t>
  </si>
  <si>
    <t>山东大学网络学院（福建警察学院）</t>
  </si>
  <si>
    <t>SDWL0010.</t>
  </si>
  <si>
    <t>山东大学网络学院（河南新乡教育学院）</t>
  </si>
  <si>
    <t>SDWL0013.</t>
  </si>
  <si>
    <t>山东大学网络学院（威海卫生学校）</t>
  </si>
  <si>
    <t>SDWL0014.</t>
  </si>
  <si>
    <t>山东大学网络学院（邹平专修专修学院）</t>
  </si>
  <si>
    <t>SDWL0021.</t>
  </si>
  <si>
    <t>山东大学网络学院（沂水职教中心）</t>
  </si>
  <si>
    <t>SDWL0022.</t>
  </si>
  <si>
    <t>山东大学网络学院（省立医院护校）</t>
  </si>
  <si>
    <t>SDWL0023.</t>
  </si>
  <si>
    <t>山东大学网络学院（山东中药技术学院）</t>
  </si>
  <si>
    <t>SDWL0028.</t>
  </si>
  <si>
    <t>山东大学网络学院（聊城职业技术学院）</t>
  </si>
  <si>
    <t>SDWL0029.</t>
  </si>
  <si>
    <t>山东大学网络学院（山东省职教办）</t>
  </si>
  <si>
    <t>SDWL0030.</t>
  </si>
  <si>
    <t xml:space="preserve"> 山东大学网络学院（台州科技职业学院）</t>
  </si>
  <si>
    <t>SDWL0035.</t>
  </si>
  <si>
    <t>SDWL0037.</t>
  </si>
  <si>
    <t>山东大学网络学院（济宁第一职业中专）</t>
  </si>
  <si>
    <t>山东大学网络学院（宁波市成人教育学校）</t>
  </si>
  <si>
    <t>SDWL0042.</t>
  </si>
  <si>
    <t>山东大学网络学院（山西晋城职业技术学院）</t>
  </si>
  <si>
    <t>　SDWL0044.</t>
  </si>
  <si>
    <t>山东大学网络学院（山西太原卫生学校）</t>
  </si>
  <si>
    <t>山东大学网络学院（温州经济技术开发区）</t>
  </si>
  <si>
    <t>山东大学网络学院（莱阳卫校）</t>
  </si>
  <si>
    <t>SDWL0036.</t>
  </si>
  <si>
    <t>《高等数学》上册（面向21世纪教材）</t>
  </si>
  <si>
    <t>土木工程</t>
  </si>
  <si>
    <t>山东大学网络学院（滨州技术学院）</t>
  </si>
  <si>
    <t>SDWL0032.</t>
  </si>
  <si>
    <t>单价</t>
  </si>
  <si>
    <t>数量</t>
  </si>
  <si>
    <t>码洋</t>
  </si>
  <si>
    <t>08春本第一学期教材</t>
  </si>
  <si>
    <t>山东大学出版社</t>
  </si>
  <si>
    <t>《高等数学》上册(面向21世纪教材)</t>
  </si>
  <si>
    <r>
      <t>会计学原理</t>
    </r>
    <r>
      <rPr>
        <b/>
        <sz val="10.5"/>
        <rFont val="Times New Roman"/>
        <family val="1"/>
      </rPr>
      <t>(06</t>
    </r>
    <r>
      <rPr>
        <b/>
        <sz val="10.5"/>
        <rFont val="宋体"/>
        <family val="0"/>
      </rPr>
      <t>年第一版</t>
    </r>
    <r>
      <rPr>
        <b/>
        <sz val="10.5"/>
        <rFont val="Times New Roman"/>
        <family val="1"/>
      </rPr>
      <t>)</t>
    </r>
  </si>
  <si>
    <t>山东大学网络学院（福建政法管理干部学院）</t>
  </si>
  <si>
    <t>SDWL0025.</t>
  </si>
  <si>
    <t>专业</t>
  </si>
  <si>
    <t>教材名称</t>
  </si>
  <si>
    <t>作者</t>
  </si>
  <si>
    <t>出版社</t>
  </si>
  <si>
    <t>山东大学网络学院（山西晋中职业技术学院）</t>
  </si>
  <si>
    <t>SDWL0045.</t>
  </si>
  <si>
    <t>山东大学出版社</t>
  </si>
  <si>
    <t>山东大学网络温州工业学院（温州工业科学研究院）</t>
  </si>
  <si>
    <t>SDWL0012.</t>
  </si>
  <si>
    <t>山东大学网络学院（河北质量监督局）</t>
  </si>
  <si>
    <t>SDWL0033.</t>
  </si>
  <si>
    <t>工商管理（质量技术监督管理方向）</t>
  </si>
  <si>
    <t>合　　计</t>
  </si>
  <si>
    <t>机械电子工程</t>
  </si>
  <si>
    <t>社会工作</t>
  </si>
  <si>
    <t>社会学概论</t>
  </si>
  <si>
    <t>李芹　</t>
  </si>
  <si>
    <t>山东大学网络学院（浙江绍兴市委学校）</t>
  </si>
  <si>
    <t>SDWL0011.</t>
  </si>
  <si>
    <t>合　　计</t>
  </si>
  <si>
    <t>劳动与社会保障</t>
  </si>
  <si>
    <t>山东大学网络学院（临沂应用工程中专学校）</t>
  </si>
  <si>
    <t>SDWL0038.</t>
  </si>
  <si>
    <t>SDWL0020.</t>
  </si>
  <si>
    <t>数量</t>
  </si>
  <si>
    <t>SDWL0027.</t>
  </si>
  <si>
    <t>山东大学网络学院（潍坊卫生学校）</t>
  </si>
  <si>
    <t>山东大学网络学院（徐州市中大专修学院）</t>
  </si>
  <si>
    <t>08春专第一学期教材</t>
  </si>
  <si>
    <t>社会工作概论(第二版)</t>
  </si>
  <si>
    <t>王思斌</t>
  </si>
  <si>
    <t>08春本第一学期教程</t>
  </si>
  <si>
    <t>08春专第一学期教材</t>
  </si>
  <si>
    <t>法理学（第三版）</t>
  </si>
  <si>
    <t>山东大学网络学院（章丘卫生学校）</t>
  </si>
  <si>
    <t>SDWL0015.00</t>
  </si>
  <si>
    <t>数值计算方法与算法</t>
  </si>
  <si>
    <t>数值计算方法与算法</t>
  </si>
  <si>
    <r>
      <t>成人英语－本科（第</t>
    </r>
    <r>
      <rPr>
        <b/>
        <sz val="10.5"/>
        <rFont val="Times New Roman"/>
        <family val="1"/>
      </rPr>
      <t>1</t>
    </r>
    <r>
      <rPr>
        <b/>
        <sz val="10.5"/>
        <rFont val="宋体"/>
        <family val="0"/>
      </rPr>
      <t>册）</t>
    </r>
  </si>
  <si>
    <t>成人英语－本科（第2册）</t>
  </si>
  <si>
    <t>成人英语－本科（第3册）</t>
  </si>
  <si>
    <r>
      <t>成人英语－本科（第</t>
    </r>
    <r>
      <rPr>
        <b/>
        <sz val="10.5"/>
        <rFont val="Times New Roman"/>
        <family val="1"/>
      </rPr>
      <t>1</t>
    </r>
    <r>
      <rPr>
        <b/>
        <sz val="10.5"/>
        <rFont val="宋体"/>
        <family val="0"/>
      </rPr>
      <t>册）</t>
    </r>
  </si>
  <si>
    <r>
      <t>成人英语－本科（第</t>
    </r>
    <r>
      <rPr>
        <b/>
        <sz val="10.5"/>
        <rFont val="Times New Roman"/>
        <family val="1"/>
      </rPr>
      <t>1</t>
    </r>
    <r>
      <rPr>
        <b/>
        <sz val="10.5"/>
        <rFont val="宋体"/>
        <family val="0"/>
      </rPr>
      <t>册）</t>
    </r>
  </si>
  <si>
    <r>
      <t>成人英语－专科（第</t>
    </r>
    <r>
      <rPr>
        <b/>
        <sz val="10.5"/>
        <rFont val="Times New Roman"/>
        <family val="1"/>
      </rPr>
      <t>1</t>
    </r>
    <r>
      <rPr>
        <b/>
        <sz val="10.5"/>
        <rFont val="宋体"/>
        <family val="0"/>
      </rPr>
      <t>册）</t>
    </r>
  </si>
  <si>
    <t>成人英语－专科（第2册）</t>
  </si>
  <si>
    <t>成人英语－专科（第3册）</t>
  </si>
  <si>
    <t>社会工作概论(第二版)</t>
  </si>
  <si>
    <t>王思斌</t>
  </si>
  <si>
    <t>会计学</t>
  </si>
  <si>
    <t>山东大学网络学院（山东医专）</t>
  </si>
  <si>
    <t>SDWL0024.</t>
  </si>
  <si>
    <t>文化产业管理</t>
  </si>
  <si>
    <t>山东大学网络学院（日照电大开放教育学院）</t>
  </si>
  <si>
    <t>08春本第四学期教材</t>
  </si>
  <si>
    <t>注：收书后，请尽快点货，三天之内请回告　联系人：黄晓妤　电话：0531-88365886</t>
  </si>
  <si>
    <t>山东大学网络学院（江西南昌市卫生学校）</t>
  </si>
  <si>
    <t>山东大学网络学院（烟台富士康科技集团）</t>
  </si>
  <si>
    <t>SDWL0039.</t>
  </si>
  <si>
    <t>工业工程</t>
  </si>
  <si>
    <t>质量管理与可靠性</t>
  </si>
  <si>
    <t>苏秦</t>
  </si>
  <si>
    <t>机械工业出版社</t>
  </si>
  <si>
    <t>袁荫棠</t>
  </si>
  <si>
    <t>工程经济学</t>
  </si>
  <si>
    <t>黄渝祥</t>
  </si>
  <si>
    <t>同济大学出版社</t>
  </si>
  <si>
    <t>能伟</t>
  </si>
  <si>
    <t>管理学</t>
  </si>
  <si>
    <t>徐向艺</t>
  </si>
  <si>
    <t>山东人民出版社</t>
  </si>
  <si>
    <t>计算机科学与技术</t>
  </si>
  <si>
    <t>离散数学</t>
  </si>
  <si>
    <t>徐秋亮</t>
  </si>
  <si>
    <t>数据结构（C语言版）</t>
  </si>
  <si>
    <t>严蔚敏</t>
  </si>
  <si>
    <t>清华大学出版社</t>
  </si>
  <si>
    <t>计算机操作系统原理</t>
  </si>
  <si>
    <t>汤子瀛</t>
  </si>
  <si>
    <t>西安电子大学出版社</t>
  </si>
  <si>
    <t>计算机信息管理</t>
  </si>
  <si>
    <t>《高等数学》（专科）上册</t>
  </si>
  <si>
    <t>程惠东</t>
  </si>
  <si>
    <t>基础会计</t>
  </si>
  <si>
    <t>陈国辉</t>
  </si>
  <si>
    <t>东北财经大学出版社</t>
  </si>
  <si>
    <t>信息系统分析与设计（第2版）</t>
  </si>
  <si>
    <t>邝孔武</t>
  </si>
  <si>
    <t>清华大学出版社</t>
  </si>
  <si>
    <t>工商管理</t>
  </si>
  <si>
    <t>高等数学（上册）</t>
  </si>
  <si>
    <t>宣立新</t>
  </si>
  <si>
    <t>高等教育出版社</t>
  </si>
  <si>
    <t>基础会计</t>
  </si>
  <si>
    <t>周正云</t>
  </si>
  <si>
    <t>管理信息系统</t>
  </si>
  <si>
    <t>薛华成</t>
  </si>
  <si>
    <t>清华大学出版社</t>
  </si>
  <si>
    <t>机电一体化</t>
  </si>
  <si>
    <t>工程力学</t>
  </si>
  <si>
    <t>冯维明</t>
  </si>
  <si>
    <t>国防工业出版社</t>
  </si>
  <si>
    <t>电工学简明教程（第二版）</t>
  </si>
  <si>
    <t>秦曾煌</t>
  </si>
  <si>
    <t>金属工艺学（第四版）上册</t>
  </si>
  <si>
    <t>邓文英</t>
  </si>
  <si>
    <t>药学</t>
  </si>
  <si>
    <t>《高等数学》上册(面向21世纪教材)</t>
  </si>
  <si>
    <t>医学统计学</t>
  </si>
  <si>
    <t>王洁贞</t>
  </si>
  <si>
    <t>末公开发行（王淑康13864154365）</t>
  </si>
  <si>
    <t>山东大学网络学院（临汾职业技术学院）</t>
  </si>
  <si>
    <t>金融学</t>
  </si>
  <si>
    <t>西方经济学(第四版)</t>
  </si>
  <si>
    <t>高鸿业等</t>
  </si>
  <si>
    <t>计算机组成原理</t>
  </si>
  <si>
    <t>罗克露</t>
  </si>
  <si>
    <t>电子工业出版社</t>
  </si>
  <si>
    <t>概率论与数理统计(修订本)</t>
  </si>
  <si>
    <t>运筹学</t>
  </si>
  <si>
    <t>08春本第一学期教材</t>
  </si>
  <si>
    <t>08春本第一学期教材</t>
  </si>
  <si>
    <t>山东大学网络学院（浙江绍兴市委学校）老师用书</t>
  </si>
  <si>
    <t>台州科技培训生</t>
  </si>
  <si>
    <t>管理学</t>
  </si>
  <si>
    <t>徐向艺</t>
  </si>
  <si>
    <t>山东人民出版社</t>
  </si>
  <si>
    <t>SDWL0039.0014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</si>
</sst>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* #,##0_-;\-* #,##0_-;_-* &quot;-&quot;_-;_-@_-"/>
    <numFmt numFmtId="182" formatCode="_-&quot;NT$&quot;* #,##0.00_-;\-&quot;NT$&quot;* #,##0.00_-;_-&quot;NT$&quot;* &quot;-&quot;??_-;_-@_-"/>
    <numFmt numFmtId="183" formatCode="_-* #,##0.00_-;\-* #,##0.00_-;_-* &quot;-&quot;??_-;_-@_-"/>
    <numFmt numFmtId="184" formatCode="0.00;[Red]0.00"/>
    <numFmt numFmtId="185" formatCode="0.00_);[Red]\(0.00\)"/>
    <numFmt numFmtId="186" formatCode="0.00_ "/>
  </numFmts>
  <fonts count="22">
    <font>
      <sz val="12"/>
      <name val="宋体"/>
      <family val="0"/>
    </font>
    <font>
      <sz val="9"/>
      <name val="宋体"/>
      <family val="0"/>
    </font>
    <font>
      <b/>
      <sz val="12"/>
      <name val="黑体"/>
      <family val="0"/>
    </font>
    <font>
      <b/>
      <sz val="11"/>
      <name val="宋体"/>
      <family val="0"/>
    </font>
    <font>
      <b/>
      <sz val="10.5"/>
      <name val="宋体"/>
      <family val="0"/>
    </font>
    <font>
      <b/>
      <sz val="10.5"/>
      <name val="Times New Roman"/>
      <family val="1"/>
    </font>
    <font>
      <b/>
      <sz val="12"/>
      <name val="宋体"/>
      <family val="0"/>
    </font>
    <font>
      <b/>
      <sz val="10.5"/>
      <color indexed="8"/>
      <name val="宋体"/>
      <family val="0"/>
    </font>
    <font>
      <b/>
      <sz val="10.5"/>
      <color indexed="10"/>
      <name val="宋体"/>
      <family val="0"/>
    </font>
    <font>
      <b/>
      <sz val="11"/>
      <color indexed="8"/>
      <name val="宋体"/>
      <family val="0"/>
    </font>
    <font>
      <b/>
      <sz val="11"/>
      <name val="Times New Roman"/>
      <family val="1"/>
    </font>
    <font>
      <sz val="10.5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b/>
      <sz val="12"/>
      <color indexed="8"/>
      <name val="宋体"/>
      <family val="0"/>
    </font>
    <font>
      <b/>
      <sz val="10.5"/>
      <name val="黑体"/>
      <family val="0"/>
    </font>
    <font>
      <b/>
      <sz val="11"/>
      <name val="黑体"/>
      <family val="0"/>
    </font>
    <font>
      <sz val="11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color indexed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97"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184" fontId="2" fillId="0" borderId="1" xfId="16" applyNumberFormat="1" applyFont="1" applyBorder="1" applyAlignment="1">
      <alignment horizontal="left" vertical="center" wrapText="1"/>
      <protection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184" fontId="6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84" fontId="6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wrapText="1"/>
    </xf>
    <xf numFmtId="184" fontId="7" fillId="2" borderId="1" xfId="16" applyNumberFormat="1" applyFont="1" applyFill="1" applyBorder="1" applyAlignment="1">
      <alignment horizontal="center" wrapText="1"/>
      <protection/>
    </xf>
    <xf numFmtId="0" fontId="7" fillId="2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4" fillId="0" borderId="1" xfId="16" applyFont="1" applyBorder="1" applyAlignment="1">
      <alignment horizontal="left" vertical="center" wrapText="1"/>
      <protection/>
    </xf>
    <xf numFmtId="0" fontId="4" fillId="0" borderId="1" xfId="16" applyFont="1" applyBorder="1" applyAlignment="1">
      <alignment horizontal="left" vertical="center"/>
      <protection/>
    </xf>
    <xf numFmtId="18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184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left" vertical="center" wrapText="1"/>
    </xf>
    <xf numFmtId="184" fontId="7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84" fontId="9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184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wrapText="1"/>
    </xf>
    <xf numFmtId="184" fontId="9" fillId="0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3" fillId="0" borderId="1" xfId="16" applyFont="1" applyFill="1" applyBorder="1" applyAlignment="1">
      <alignment horizontal="center"/>
      <protection/>
    </xf>
    <xf numFmtId="0" fontId="6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84" fontId="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184" fontId="7" fillId="0" borderId="1" xfId="0" applyNumberFormat="1" applyFont="1" applyBorder="1" applyAlignment="1">
      <alignment horizontal="center" vertical="center" wrapText="1"/>
    </xf>
    <xf numFmtId="184" fontId="3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18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wrapText="1"/>
    </xf>
    <xf numFmtId="184" fontId="3" fillId="0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wrapText="1"/>
    </xf>
    <xf numFmtId="184" fontId="3" fillId="2" borderId="1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184" fontId="10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84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184" fontId="4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184" fontId="7" fillId="0" borderId="1" xfId="0" applyNumberFormat="1" applyFont="1" applyFill="1" applyBorder="1" applyAlignment="1">
      <alignment horizontal="center" wrapText="1"/>
    </xf>
    <xf numFmtId="184" fontId="5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184" fontId="15" fillId="0" borderId="1" xfId="16" applyNumberFormat="1" applyFont="1" applyBorder="1" applyAlignment="1">
      <alignment horizontal="center" vertical="center" wrapText="1"/>
      <protection/>
    </xf>
    <xf numFmtId="0" fontId="15" fillId="0" borderId="1" xfId="0" applyFont="1" applyBorder="1" applyAlignment="1">
      <alignment horizontal="center" vertical="center"/>
    </xf>
    <xf numFmtId="0" fontId="4" fillId="0" borderId="1" xfId="16" applyFont="1" applyFill="1" applyBorder="1" applyAlignment="1">
      <alignment horizontal="center" vertical="center"/>
      <protection/>
    </xf>
    <xf numFmtId="0" fontId="16" fillId="0" borderId="1" xfId="0" applyFont="1" applyBorder="1" applyAlignment="1">
      <alignment horizontal="left" vertical="center" wrapText="1"/>
    </xf>
    <xf numFmtId="184" fontId="16" fillId="0" borderId="1" xfId="16" applyNumberFormat="1" applyFont="1" applyBorder="1" applyAlignment="1">
      <alignment horizontal="left" vertical="center" wrapText="1"/>
      <protection/>
    </xf>
    <xf numFmtId="0" fontId="16" fillId="0" borderId="1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185" fontId="3" fillId="0" borderId="1" xfId="0" applyNumberFormat="1" applyFont="1" applyBorder="1" applyAlignment="1">
      <alignment horizontal="center" vertical="center" wrapText="1"/>
    </xf>
    <xf numFmtId="185" fontId="6" fillId="0" borderId="1" xfId="0" applyNumberFormat="1" applyFont="1" applyBorder="1" applyAlignment="1">
      <alignment horizontal="center" vertical="center" wrapText="1"/>
    </xf>
    <xf numFmtId="185" fontId="6" fillId="0" borderId="0" xfId="0" applyNumberFormat="1" applyFont="1" applyAlignment="1">
      <alignment horizontal="center" vertical="center" wrapText="1"/>
    </xf>
    <xf numFmtId="185" fontId="6" fillId="0" borderId="0" xfId="0" applyNumberFormat="1" applyFont="1" applyAlignment="1">
      <alignment horizontal="center" vertical="center"/>
    </xf>
    <xf numFmtId="185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3" fillId="0" borderId="1" xfId="0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vertical="center" wrapText="1"/>
    </xf>
    <xf numFmtId="185" fontId="3" fillId="0" borderId="1" xfId="0" applyNumberFormat="1" applyFont="1" applyBorder="1" applyAlignment="1">
      <alignment horizontal="center" vertical="center"/>
    </xf>
    <xf numFmtId="184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 wrapText="1"/>
    </xf>
    <xf numFmtId="0" fontId="4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8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84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17" fillId="0" borderId="0" xfId="0" applyFont="1" applyAlignment="1">
      <alignment vertical="center"/>
    </xf>
    <xf numFmtId="185" fontId="6" fillId="0" borderId="0" xfId="0" applyNumberFormat="1" applyFont="1" applyBorder="1" applyAlignment="1">
      <alignment horizontal="center"/>
    </xf>
    <xf numFmtId="184" fontId="2" fillId="0" borderId="1" xfId="16" applyNumberFormat="1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6" fillId="0" borderId="2" xfId="0" applyFont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184" fontId="6" fillId="0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184" fontId="12" fillId="0" borderId="0" xfId="0" applyNumberFormat="1" applyFont="1" applyFill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85" fontId="0" fillId="0" borderId="0" xfId="0" applyNumberFormat="1" applyAlignment="1">
      <alignment horizontal="center" vertical="center"/>
    </xf>
    <xf numFmtId="185" fontId="4" fillId="0" borderId="1" xfId="0" applyNumberFormat="1" applyFont="1" applyBorder="1" applyAlignment="1">
      <alignment horizontal="center" vertical="center"/>
    </xf>
    <xf numFmtId="18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184" fontId="6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84" fontId="13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185" fontId="6" fillId="0" borderId="0" xfId="0" applyNumberFormat="1" applyFont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85" fontId="4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0" fontId="13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8" fillId="0" borderId="0" xfId="0" applyFont="1" applyAlignment="1">
      <alignment horizontal="center" vertical="center" wrapText="1"/>
    </xf>
    <xf numFmtId="184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/>
    </xf>
    <xf numFmtId="184" fontId="12" fillId="0" borderId="0" xfId="0" applyNumberFormat="1" applyFont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184" fontId="6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184" fontId="4" fillId="0" borderId="1" xfId="0" applyNumberFormat="1" applyFont="1" applyFill="1" applyBorder="1" applyAlignment="1">
      <alignment horizontal="center" vertical="center" wrapText="1"/>
    </xf>
    <xf numFmtId="184" fontId="10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184" fontId="2" fillId="0" borderId="1" xfId="16" applyNumberFormat="1" applyFont="1" applyFill="1" applyBorder="1" applyAlignment="1">
      <alignment horizontal="left" vertical="center" wrapText="1"/>
      <protection/>
    </xf>
    <xf numFmtId="184" fontId="4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184" fontId="6" fillId="0" borderId="1" xfId="0" applyNumberFormat="1" applyFont="1" applyFill="1" applyBorder="1" applyAlignment="1">
      <alignment horizontal="center" vertical="center"/>
    </xf>
    <xf numFmtId="184" fontId="4" fillId="0" borderId="1" xfId="0" applyNumberFormat="1" applyFont="1" applyFill="1" applyBorder="1" applyAlignment="1">
      <alignment horizontal="center" vertical="center"/>
    </xf>
    <xf numFmtId="184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184" fontId="3" fillId="0" borderId="1" xfId="0" applyNumberFormat="1" applyFont="1" applyFill="1" applyBorder="1" applyAlignment="1">
      <alignment horizontal="center" vertical="center" wrapText="1"/>
    </xf>
    <xf numFmtId="184" fontId="7" fillId="0" borderId="1" xfId="16" applyNumberFormat="1" applyFont="1" applyFill="1" applyBorder="1" applyAlignment="1">
      <alignment horizontal="center" wrapText="1"/>
      <protection/>
    </xf>
    <xf numFmtId="0" fontId="7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left"/>
    </xf>
    <xf numFmtId="184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184" fontId="3" fillId="0" borderId="0" xfId="0" applyNumberFormat="1" applyFont="1" applyAlignment="1">
      <alignment horizontal="center"/>
    </xf>
    <xf numFmtId="0" fontId="4" fillId="0" borderId="3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85" fontId="6" fillId="0" borderId="1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185" fontId="6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185" fontId="1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84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4" fillId="0" borderId="1" xfId="16" applyFont="1" applyFill="1" applyBorder="1" applyAlignment="1">
      <alignment horizontal="left" vertical="center" wrapText="1"/>
      <protection/>
    </xf>
    <xf numFmtId="0" fontId="4" fillId="0" borderId="1" xfId="16" applyFont="1" applyFill="1" applyBorder="1" applyAlignment="1">
      <alignment horizontal="left" vertical="center"/>
      <protection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center" wrapText="1"/>
    </xf>
    <xf numFmtId="184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85" fontId="3" fillId="0" borderId="1" xfId="0" applyNumberFormat="1" applyFont="1" applyFill="1" applyBorder="1" applyAlignment="1">
      <alignment horizontal="center" vertical="center"/>
    </xf>
    <xf numFmtId="185" fontId="6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vertical="center"/>
    </xf>
    <xf numFmtId="185" fontId="6" fillId="0" borderId="0" xfId="0" applyNumberFormat="1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16" applyFont="1" applyFill="1" applyBorder="1" applyAlignment="1">
      <alignment horizontal="center" vertical="center"/>
      <protection/>
    </xf>
    <xf numFmtId="0" fontId="1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185" fontId="0" fillId="0" borderId="0" xfId="0" applyNumberFormat="1" applyAlignment="1">
      <alignment vertical="center"/>
    </xf>
    <xf numFmtId="185" fontId="6" fillId="0" borderId="1" xfId="0" applyNumberFormat="1" applyFont="1" applyBorder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185" fontId="12" fillId="0" borderId="0" xfId="0" applyNumberFormat="1" applyFont="1" applyFill="1" applyAlignment="1">
      <alignment horizontal="center"/>
    </xf>
    <xf numFmtId="185" fontId="2" fillId="0" borderId="1" xfId="16" applyNumberFormat="1" applyFont="1" applyFill="1" applyBorder="1" applyAlignment="1">
      <alignment horizontal="left" vertical="center" wrapText="1"/>
      <protection/>
    </xf>
    <xf numFmtId="185" fontId="4" fillId="0" borderId="1" xfId="0" applyNumberFormat="1" applyFont="1" applyFill="1" applyBorder="1" applyAlignment="1">
      <alignment horizontal="center" vertical="center"/>
    </xf>
    <xf numFmtId="185" fontId="7" fillId="0" borderId="1" xfId="16" applyNumberFormat="1" applyFont="1" applyFill="1" applyBorder="1" applyAlignment="1">
      <alignment horizontal="center" wrapText="1"/>
      <protection/>
    </xf>
    <xf numFmtId="185" fontId="4" fillId="0" borderId="1" xfId="0" applyNumberFormat="1" applyFont="1" applyFill="1" applyBorder="1" applyAlignment="1">
      <alignment horizontal="center" vertical="center" wrapText="1"/>
    </xf>
    <xf numFmtId="185" fontId="7" fillId="0" borderId="1" xfId="0" applyNumberFormat="1" applyFont="1" applyFill="1" applyBorder="1" applyAlignment="1">
      <alignment horizontal="center" vertical="center" wrapText="1"/>
    </xf>
    <xf numFmtId="185" fontId="0" fillId="0" borderId="1" xfId="0" applyNumberFormat="1" applyFill="1" applyBorder="1" applyAlignment="1">
      <alignment vertical="center"/>
    </xf>
    <xf numFmtId="185" fontId="0" fillId="0" borderId="0" xfId="0" applyNumberFormat="1" applyAlignment="1">
      <alignment horizontal="center"/>
    </xf>
    <xf numFmtId="185" fontId="0" fillId="0" borderId="0" xfId="0" applyNumberFormat="1" applyFill="1" applyAlignment="1">
      <alignment vertical="center"/>
    </xf>
    <xf numFmtId="186" fontId="6" fillId="0" borderId="0" xfId="0" applyNumberFormat="1" applyFont="1" applyAlignment="1">
      <alignment horizontal="center"/>
    </xf>
    <xf numFmtId="186" fontId="3" fillId="0" borderId="1" xfId="0" applyNumberFormat="1" applyFont="1" applyBorder="1" applyAlignment="1">
      <alignment horizontal="center" vertical="center"/>
    </xf>
    <xf numFmtId="186" fontId="6" fillId="0" borderId="1" xfId="0" applyNumberFormat="1" applyFont="1" applyBorder="1" applyAlignment="1">
      <alignment horizontal="center" vertical="center"/>
    </xf>
    <xf numFmtId="186" fontId="6" fillId="0" borderId="0" xfId="0" applyNumberFormat="1" applyFont="1" applyAlignment="1">
      <alignment horizontal="center" vertical="center"/>
    </xf>
    <xf numFmtId="31" fontId="6" fillId="0" borderId="0" xfId="0" applyNumberFormat="1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0" fillId="0" borderId="1" xfId="0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9" xfId="0" applyFont="1" applyBorder="1" applyAlignment="1">
      <alignment horizontal="center" vertical="center" wrapText="1"/>
    </xf>
    <xf numFmtId="3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84" fontId="6" fillId="0" borderId="0" xfId="0" applyNumberFormat="1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12" fillId="0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2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6" fillId="0" borderId="0" xfId="0" applyFont="1" applyAlignment="1">
      <alignment horizontal="left"/>
    </xf>
    <xf numFmtId="0" fontId="12" fillId="0" borderId="2" xfId="0" applyFont="1" applyBorder="1" applyAlignment="1">
      <alignment horizontal="center" vertical="center"/>
    </xf>
    <xf numFmtId="31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</cellXfs>
  <cellStyles count="9">
    <cellStyle name="Normal" xfId="0"/>
    <cellStyle name="Percent" xfId="15"/>
    <cellStyle name="常规_0709本" xfId="16"/>
    <cellStyle name="Hyperlink" xfId="17"/>
    <cellStyle name="Followed Hyperlink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externalLink" Target="externalLinks/externalLink1.xml" /><Relationship Id="rId4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142875</xdr:rowOff>
    </xdr:from>
    <xdr:to>
      <xdr:col>0</xdr:col>
      <xdr:colOff>304800</xdr:colOff>
      <xdr:row>0</xdr:row>
      <xdr:rowOff>142875</xdr:rowOff>
    </xdr:to>
    <xdr:sp>
      <xdr:nvSpPr>
        <xdr:cNvPr id="1" name="Line 9"/>
        <xdr:cNvSpPr>
          <a:spLocks/>
        </xdr:cNvSpPr>
      </xdr:nvSpPr>
      <xdr:spPr>
        <a:xfrm>
          <a:off x="304800" y="14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anpei\Local%20Settings\Temporary%20Internet%20Files\Content.IE5\U1H6VY9G\2008&#24180;&#19978;&#21322;&#24180;&#25945;&#26448;&#29256;&#264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09本"/>
      <sheetName val="0609专"/>
      <sheetName val="0703本"/>
      <sheetName val="0703专"/>
      <sheetName val="0709本"/>
      <sheetName val="0709专"/>
      <sheetName val="0803本"/>
      <sheetName val="0803专"/>
      <sheetName val="0.85"/>
      <sheetName val="0.95折"/>
      <sheetName val="1.00折"/>
      <sheetName val="Sheet2"/>
      <sheetName val="总对帐"/>
      <sheetName val="数量汇总"/>
      <sheetName val="济南电大"/>
      <sheetName val="Sheet3"/>
      <sheetName val="淄博电大"/>
      <sheetName val="Sheet24"/>
      <sheetName val="青岛电大"/>
      <sheetName val="Sheet5"/>
      <sheetName val="烟台黄金"/>
      <sheetName val="Sheet23"/>
      <sheetName val="菏泽信息工程学校"/>
      <sheetName val="Sheet22"/>
      <sheetName val="胜利油田"/>
      <sheetName val="Sheet21"/>
      <sheetName val="山大威海分校"/>
      <sheetName val="Sheet19"/>
      <sheetName val="浙江长征"/>
      <sheetName val="Sheet18"/>
      <sheetName val="河北沧州职业技术学院"/>
      <sheetName val="Sheet17"/>
      <sheetName val="福建公安专科学校"/>
      <sheetName val="Sheet16"/>
      <sheetName val="浙江绍兴市委党"/>
      <sheetName val="Sheet15"/>
      <sheetName val="温州工业科学院"/>
      <sheetName val="Sheet14"/>
      <sheetName val="河南新乡"/>
      <sheetName val="Sheet13"/>
      <sheetName val="威海卫校"/>
      <sheetName val="Sheet4"/>
      <sheetName val="章丘卫生学校"/>
      <sheetName val="Sheet33"/>
      <sheetName val="平阴卫生学校"/>
      <sheetName val="Sheet34"/>
      <sheetName val="法学院"/>
      <sheetName val="Sheet38"/>
      <sheetName val="日照电大"/>
      <sheetName val="Sheet6"/>
      <sheetName val="邹平专修"/>
      <sheetName val="Sheet20"/>
      <sheetName val="沂水职教"/>
      <sheetName val="Sheet25"/>
      <sheetName val="省立医院"/>
      <sheetName val="Sheet35"/>
      <sheetName val="山东医专"/>
      <sheetName val="Sheet37"/>
      <sheetName val="福建政法"/>
      <sheetName val="Sheet9"/>
      <sheetName val="济宁现代"/>
      <sheetName val="Sheet26"/>
      <sheetName val="潍坊卫生学校"/>
      <sheetName val="Sheet27"/>
      <sheetName val="山东中药技术学院"/>
      <sheetName val="Sheet28"/>
      <sheetName val="聊城职业技术学院"/>
      <sheetName val="Sheet31"/>
      <sheetName val="山东省职教办"/>
      <sheetName val="Sheet36"/>
      <sheetName val="潍坊职业"/>
      <sheetName val="Sheet32"/>
      <sheetName val="滨州技术学院"/>
      <sheetName val="Sheet29"/>
      <sheetName val="河北质量监督局"/>
      <sheetName val="山大经济学院"/>
      <sheetName val="台州科技"/>
      <sheetName val="Sheet12"/>
      <sheetName val="莱阳卫校"/>
      <sheetName val="济宁第一职业中专"/>
      <sheetName val="Sheet30"/>
      <sheetName val="临沂应用工程学校"/>
      <sheetName val="Sheet1"/>
      <sheetName val="山大历史文化学院"/>
      <sheetName val="历史学院"/>
      <sheetName val="江西质检"/>
      <sheetName val="宁波成教"/>
      <sheetName val="Sheet10"/>
      <sheetName val="济南卫校"/>
      <sheetName val="山西晋城职业技术学院"/>
      <sheetName val="Sheet11"/>
      <sheetName val="山西晋中"/>
      <sheetName val="Sheet7"/>
      <sheetName val="菏泽医专"/>
    </sheetNames>
    <sheetDataSet>
      <sheetData sheetId="76">
        <row r="113">
          <cell r="C113" t="str">
            <v> 山东大学网络学院（台州科技职业学院）</v>
          </cell>
        </row>
        <row r="114">
          <cell r="G114" t="str">
            <v>SDWL0035.</v>
          </cell>
        </row>
        <row r="115">
          <cell r="B115" t="str">
            <v>专业</v>
          </cell>
          <cell r="C115" t="str">
            <v>教材名称</v>
          </cell>
          <cell r="D115" t="str">
            <v>单价</v>
          </cell>
          <cell r="E115" t="str">
            <v>主编</v>
          </cell>
          <cell r="F115" t="str">
            <v>出版社</v>
          </cell>
          <cell r="G115" t="str">
            <v>数量</v>
          </cell>
          <cell r="H115" t="str">
            <v>码洋</v>
          </cell>
        </row>
        <row r="116">
          <cell r="A116" t="str">
            <v>08春本第一学期教材</v>
          </cell>
          <cell r="B116" t="str">
            <v>公共课</v>
          </cell>
          <cell r="C116" t="str">
            <v>成人英语－本科（第1册）</v>
          </cell>
          <cell r="D116">
            <v>19.5</v>
          </cell>
          <cell r="E116" t="str">
            <v>李学珍</v>
          </cell>
          <cell r="F116" t="str">
            <v>山东大学出版社</v>
          </cell>
          <cell r="G116">
            <v>1</v>
          </cell>
          <cell r="H116">
            <v>19.5</v>
          </cell>
        </row>
        <row r="117">
          <cell r="C117" t="str">
            <v>成人英语－本科（第2册）</v>
          </cell>
          <cell r="D117">
            <v>22</v>
          </cell>
          <cell r="E117" t="str">
            <v>李学珍</v>
          </cell>
          <cell r="F117" t="str">
            <v>山东大学出版社</v>
          </cell>
          <cell r="G117">
            <v>1</v>
          </cell>
          <cell r="H117">
            <v>22</v>
          </cell>
        </row>
        <row r="118">
          <cell r="C118" t="str">
            <v>成人英语－本科（第3册）</v>
          </cell>
          <cell r="D118">
            <v>22</v>
          </cell>
          <cell r="E118" t="str">
            <v>李学珍</v>
          </cell>
          <cell r="F118" t="str">
            <v>山东大学出版社</v>
          </cell>
          <cell r="G118">
            <v>1</v>
          </cell>
          <cell r="H118">
            <v>22</v>
          </cell>
        </row>
        <row r="119">
          <cell r="A119" t="str">
            <v>合　　计</v>
          </cell>
          <cell r="G119">
            <v>3</v>
          </cell>
          <cell r="H119">
            <v>63.5</v>
          </cell>
        </row>
        <row r="120">
          <cell r="A120" t="str">
            <v>注：收书后，请尽快点货，三天之内请回告　联系人：黄晓妤　电话：0531-88365886</v>
          </cell>
        </row>
        <row r="121">
          <cell r="G121">
            <v>39514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workbookViewId="0" topLeftCell="A91">
      <selection activeCell="G48" sqref="G48"/>
    </sheetView>
  </sheetViews>
  <sheetFormatPr defaultColWidth="9.00390625" defaultRowHeight="14.25"/>
  <cols>
    <col min="1" max="1" width="7.25390625" style="58" customWidth="1"/>
    <col min="3" max="3" width="24.125" style="0" customWidth="1"/>
    <col min="4" max="4" width="7.75390625" style="0" customWidth="1"/>
    <col min="5" max="5" width="9.25390625" style="54" customWidth="1"/>
    <col min="6" max="6" width="7.75390625" style="0" customWidth="1"/>
    <col min="7" max="7" width="7.75390625" style="33" customWidth="1"/>
    <col min="8" max="8" width="12.50390625" style="79" customWidth="1"/>
  </cols>
  <sheetData>
    <row r="1" spans="1:8" ht="18.75">
      <c r="A1" s="36"/>
      <c r="B1" s="37"/>
      <c r="C1" s="249" t="s">
        <v>87</v>
      </c>
      <c r="D1" s="249"/>
      <c r="E1" s="249"/>
      <c r="F1" s="249"/>
      <c r="G1" s="38"/>
      <c r="H1" s="97"/>
    </row>
    <row r="2" spans="1:8" ht="20.25">
      <c r="A2" s="36"/>
      <c r="B2" s="37"/>
      <c r="C2" s="40"/>
      <c r="D2" s="40"/>
      <c r="E2" s="40"/>
      <c r="F2" s="40"/>
      <c r="G2" s="257" t="s">
        <v>88</v>
      </c>
      <c r="H2" s="257"/>
    </row>
    <row r="3" spans="1:8" ht="14.25">
      <c r="A3" s="57"/>
      <c r="B3" s="1" t="s">
        <v>0</v>
      </c>
      <c r="C3" s="1" t="s">
        <v>1</v>
      </c>
      <c r="D3" s="2" t="s">
        <v>2</v>
      </c>
      <c r="E3" s="1" t="s">
        <v>3</v>
      </c>
      <c r="F3" s="3" t="s">
        <v>4</v>
      </c>
      <c r="G3" s="34" t="s">
        <v>86</v>
      </c>
      <c r="H3" s="85" t="s">
        <v>119</v>
      </c>
    </row>
    <row r="4" spans="1:11" ht="14.25">
      <c r="A4" s="256" t="s">
        <v>117</v>
      </c>
      <c r="B4" s="258" t="s">
        <v>5</v>
      </c>
      <c r="C4" s="4" t="s">
        <v>465</v>
      </c>
      <c r="D4" s="86">
        <v>19.5</v>
      </c>
      <c r="E4" s="4" t="s">
        <v>6</v>
      </c>
      <c r="F4" s="6" t="s">
        <v>7</v>
      </c>
      <c r="G4" s="35">
        <v>216</v>
      </c>
      <c r="H4" s="80">
        <f aca="true" t="shared" si="0" ref="H4:H35">D4*G4</f>
        <v>4212</v>
      </c>
      <c r="K4" s="96"/>
    </row>
    <row r="5" spans="1:8" ht="14.25">
      <c r="A5" s="256"/>
      <c r="B5" s="258"/>
      <c r="C5" s="4" t="s">
        <v>466</v>
      </c>
      <c r="D5" s="59">
        <v>22</v>
      </c>
      <c r="E5" s="4" t="s">
        <v>6</v>
      </c>
      <c r="F5" s="6" t="s">
        <v>8</v>
      </c>
      <c r="G5" s="35">
        <v>216</v>
      </c>
      <c r="H5" s="80">
        <f t="shared" si="0"/>
        <v>4752</v>
      </c>
    </row>
    <row r="6" spans="1:8" ht="14.25">
      <c r="A6" s="256"/>
      <c r="B6" s="258"/>
      <c r="C6" s="4" t="s">
        <v>467</v>
      </c>
      <c r="D6" s="86">
        <v>22</v>
      </c>
      <c r="E6" s="4" t="s">
        <v>6</v>
      </c>
      <c r="F6" s="6" t="s">
        <v>8</v>
      </c>
      <c r="G6" s="35">
        <v>216</v>
      </c>
      <c r="H6" s="80">
        <f t="shared" si="0"/>
        <v>4752</v>
      </c>
    </row>
    <row r="7" spans="1:8" ht="25.5">
      <c r="A7" s="256"/>
      <c r="B7" s="258"/>
      <c r="C7" s="8" t="s">
        <v>9</v>
      </c>
      <c r="D7" s="9">
        <v>17.2</v>
      </c>
      <c r="E7" s="8" t="s">
        <v>10</v>
      </c>
      <c r="F7" s="10" t="s">
        <v>11</v>
      </c>
      <c r="G7" s="35">
        <v>264</v>
      </c>
      <c r="H7" s="80">
        <f t="shared" si="0"/>
        <v>4540.8</v>
      </c>
    </row>
    <row r="8" spans="1:8" ht="14.25">
      <c r="A8" s="256"/>
      <c r="B8" s="256" t="s">
        <v>12</v>
      </c>
      <c r="C8" s="14" t="s">
        <v>13</v>
      </c>
      <c r="D8" s="9">
        <v>13.8</v>
      </c>
      <c r="E8" s="14" t="s">
        <v>14</v>
      </c>
      <c r="F8" s="15" t="s">
        <v>15</v>
      </c>
      <c r="G8" s="35">
        <v>14</v>
      </c>
      <c r="H8" s="80">
        <f t="shared" si="0"/>
        <v>193.20000000000002</v>
      </c>
    </row>
    <row r="9" spans="1:8" ht="14.25">
      <c r="A9" s="256"/>
      <c r="B9" s="250"/>
      <c r="C9" s="14" t="s">
        <v>16</v>
      </c>
      <c r="D9" s="9">
        <v>13.5</v>
      </c>
      <c r="E9" s="14" t="s">
        <v>14</v>
      </c>
      <c r="F9" s="15" t="s">
        <v>15</v>
      </c>
      <c r="G9" s="35">
        <v>14</v>
      </c>
      <c r="H9" s="80">
        <f t="shared" si="0"/>
        <v>189</v>
      </c>
    </row>
    <row r="10" spans="1:8" ht="14.25">
      <c r="A10" s="256"/>
      <c r="B10" s="4" t="s">
        <v>17</v>
      </c>
      <c r="C10" s="4" t="s">
        <v>460</v>
      </c>
      <c r="D10" s="16">
        <v>41</v>
      </c>
      <c r="E10" s="4" t="s">
        <v>19</v>
      </c>
      <c r="F10" s="15" t="s">
        <v>15</v>
      </c>
      <c r="G10" s="35">
        <v>34</v>
      </c>
      <c r="H10" s="80">
        <f t="shared" si="0"/>
        <v>1394</v>
      </c>
    </row>
    <row r="11" spans="1:8" ht="25.5">
      <c r="A11" s="256"/>
      <c r="B11" s="4" t="s">
        <v>20</v>
      </c>
      <c r="C11" s="4" t="s">
        <v>21</v>
      </c>
      <c r="D11" s="16">
        <v>24</v>
      </c>
      <c r="E11" s="4" t="s">
        <v>22</v>
      </c>
      <c r="F11" s="6" t="s">
        <v>23</v>
      </c>
      <c r="G11" s="35">
        <v>41</v>
      </c>
      <c r="H11" s="80">
        <f t="shared" si="0"/>
        <v>984</v>
      </c>
    </row>
    <row r="12" spans="1:8" ht="25.5">
      <c r="A12" s="256"/>
      <c r="B12" s="4" t="s">
        <v>24</v>
      </c>
      <c r="C12" s="4" t="s">
        <v>25</v>
      </c>
      <c r="D12" s="16">
        <v>16</v>
      </c>
      <c r="E12" s="4" t="s">
        <v>26</v>
      </c>
      <c r="F12" s="6" t="s">
        <v>8</v>
      </c>
      <c r="G12" s="35">
        <v>26</v>
      </c>
      <c r="H12" s="80">
        <f t="shared" si="0"/>
        <v>416</v>
      </c>
    </row>
    <row r="13" spans="1:8" ht="25.5">
      <c r="A13" s="256"/>
      <c r="B13" s="258" t="s">
        <v>27</v>
      </c>
      <c r="C13" s="4" t="s">
        <v>25</v>
      </c>
      <c r="D13" s="16">
        <v>16</v>
      </c>
      <c r="E13" s="4" t="s">
        <v>26</v>
      </c>
      <c r="F13" s="6" t="s">
        <v>8</v>
      </c>
      <c r="G13" s="35">
        <v>4</v>
      </c>
      <c r="H13" s="80">
        <f t="shared" si="0"/>
        <v>64</v>
      </c>
    </row>
    <row r="14" spans="1:8" ht="14.25">
      <c r="A14" s="256"/>
      <c r="B14" s="258"/>
      <c r="C14" s="4" t="s">
        <v>28</v>
      </c>
      <c r="D14" s="16">
        <v>12</v>
      </c>
      <c r="E14" s="4" t="s">
        <v>29</v>
      </c>
      <c r="F14" s="6" t="s">
        <v>30</v>
      </c>
      <c r="G14" s="35">
        <v>4</v>
      </c>
      <c r="H14" s="80">
        <f t="shared" si="0"/>
        <v>48</v>
      </c>
    </row>
    <row r="15" spans="1:8" ht="25.5">
      <c r="A15" s="256"/>
      <c r="B15" s="4" t="s">
        <v>32</v>
      </c>
      <c r="C15" s="4" t="s">
        <v>25</v>
      </c>
      <c r="D15" s="16">
        <v>16</v>
      </c>
      <c r="E15" s="4" t="s">
        <v>26</v>
      </c>
      <c r="F15" s="6" t="s">
        <v>8</v>
      </c>
      <c r="G15" s="35">
        <v>5</v>
      </c>
      <c r="H15" s="80">
        <f t="shared" si="0"/>
        <v>80</v>
      </c>
    </row>
    <row r="16" spans="1:8" ht="25.5">
      <c r="A16" s="256"/>
      <c r="B16" s="4" t="s">
        <v>33</v>
      </c>
      <c r="C16" s="4" t="s">
        <v>34</v>
      </c>
      <c r="D16" s="16">
        <v>19.8</v>
      </c>
      <c r="E16" s="4" t="s">
        <v>35</v>
      </c>
      <c r="F16" s="6" t="s">
        <v>36</v>
      </c>
      <c r="G16" s="35">
        <v>7</v>
      </c>
      <c r="H16" s="80">
        <f t="shared" si="0"/>
        <v>138.6</v>
      </c>
    </row>
    <row r="17" spans="1:8" ht="14.25">
      <c r="A17" s="256"/>
      <c r="B17" s="4" t="s">
        <v>37</v>
      </c>
      <c r="C17" s="4" t="s">
        <v>38</v>
      </c>
      <c r="D17" s="16">
        <v>28</v>
      </c>
      <c r="E17" s="4" t="s">
        <v>39</v>
      </c>
      <c r="F17" s="6" t="s">
        <v>31</v>
      </c>
      <c r="G17" s="35">
        <v>6</v>
      </c>
      <c r="H17" s="80">
        <f t="shared" si="0"/>
        <v>168</v>
      </c>
    </row>
    <row r="18" spans="1:8" ht="25.5">
      <c r="A18" s="256"/>
      <c r="B18" s="4" t="s">
        <v>40</v>
      </c>
      <c r="C18" s="4" t="s">
        <v>25</v>
      </c>
      <c r="D18" s="16">
        <v>16</v>
      </c>
      <c r="E18" s="4" t="s">
        <v>26</v>
      </c>
      <c r="F18" s="6" t="s">
        <v>8</v>
      </c>
      <c r="G18" s="35">
        <v>5</v>
      </c>
      <c r="H18" s="80">
        <f t="shared" si="0"/>
        <v>80</v>
      </c>
    </row>
    <row r="19" spans="1:8" ht="25.5">
      <c r="A19" s="256"/>
      <c r="B19" s="258" t="s">
        <v>41</v>
      </c>
      <c r="C19" s="4" t="s">
        <v>464</v>
      </c>
      <c r="D19" s="16">
        <v>20</v>
      </c>
      <c r="E19" s="4" t="s">
        <v>43</v>
      </c>
      <c r="F19" s="6" t="s">
        <v>44</v>
      </c>
      <c r="G19" s="35">
        <v>5</v>
      </c>
      <c r="H19" s="80">
        <f t="shared" si="0"/>
        <v>100</v>
      </c>
    </row>
    <row r="20" spans="1:8" ht="14.25">
      <c r="A20" s="256"/>
      <c r="B20" s="250"/>
      <c r="C20" s="17" t="s">
        <v>45</v>
      </c>
      <c r="D20" s="18">
        <v>39.9</v>
      </c>
      <c r="E20" s="17" t="s">
        <v>46</v>
      </c>
      <c r="F20" s="19" t="s">
        <v>47</v>
      </c>
      <c r="G20" s="35">
        <v>5</v>
      </c>
      <c r="H20" s="80">
        <f t="shared" si="0"/>
        <v>199.5</v>
      </c>
    </row>
    <row r="21" spans="1:8" ht="25.5">
      <c r="A21" s="256"/>
      <c r="B21" s="258" t="s">
        <v>50</v>
      </c>
      <c r="C21" s="4" t="s">
        <v>25</v>
      </c>
      <c r="D21" s="16">
        <v>16</v>
      </c>
      <c r="E21" s="4" t="s">
        <v>26</v>
      </c>
      <c r="F21" s="6" t="s">
        <v>8</v>
      </c>
      <c r="G21" s="35">
        <v>6</v>
      </c>
      <c r="H21" s="80">
        <f t="shared" si="0"/>
        <v>96</v>
      </c>
    </row>
    <row r="22" spans="1:8" ht="25.5">
      <c r="A22" s="256"/>
      <c r="B22" s="250"/>
      <c r="C22" s="20" t="s">
        <v>51</v>
      </c>
      <c r="D22" s="21">
        <v>32</v>
      </c>
      <c r="E22" s="8" t="s">
        <v>52</v>
      </c>
      <c r="F22" s="10" t="s">
        <v>53</v>
      </c>
      <c r="G22" s="35">
        <v>6</v>
      </c>
      <c r="H22" s="80">
        <f t="shared" si="0"/>
        <v>192</v>
      </c>
    </row>
    <row r="23" spans="1:8" ht="25.5">
      <c r="A23" s="256"/>
      <c r="B23" s="250"/>
      <c r="C23" s="20" t="s">
        <v>54</v>
      </c>
      <c r="D23" s="21">
        <v>28</v>
      </c>
      <c r="E23" s="8" t="s">
        <v>52</v>
      </c>
      <c r="F23" s="10" t="s">
        <v>53</v>
      </c>
      <c r="G23" s="35">
        <v>6</v>
      </c>
      <c r="H23" s="80">
        <f t="shared" si="0"/>
        <v>168</v>
      </c>
    </row>
    <row r="24" spans="1:8" ht="14.25">
      <c r="A24" s="256"/>
      <c r="B24" s="250"/>
      <c r="C24" s="20" t="s">
        <v>55</v>
      </c>
      <c r="D24" s="21">
        <v>25</v>
      </c>
      <c r="E24" s="8" t="s">
        <v>56</v>
      </c>
      <c r="F24" s="10" t="s">
        <v>53</v>
      </c>
      <c r="G24" s="35">
        <v>6</v>
      </c>
      <c r="H24" s="80">
        <f t="shared" si="0"/>
        <v>150</v>
      </c>
    </row>
    <row r="25" spans="1:8" ht="25.5">
      <c r="A25" s="256"/>
      <c r="B25" s="250"/>
      <c r="C25" s="20" t="s">
        <v>57</v>
      </c>
      <c r="D25" s="21">
        <v>15</v>
      </c>
      <c r="E25" s="8" t="s">
        <v>56</v>
      </c>
      <c r="F25" s="10" t="s">
        <v>53</v>
      </c>
      <c r="G25" s="35">
        <v>6</v>
      </c>
      <c r="H25" s="80">
        <f t="shared" si="0"/>
        <v>90</v>
      </c>
    </row>
    <row r="26" spans="1:8" ht="27">
      <c r="A26" s="256"/>
      <c r="B26" s="4" t="s">
        <v>58</v>
      </c>
      <c r="C26" s="22" t="s">
        <v>59</v>
      </c>
      <c r="D26" s="23">
        <v>33</v>
      </c>
      <c r="E26" s="82" t="s">
        <v>60</v>
      </c>
      <c r="F26" s="15" t="s">
        <v>15</v>
      </c>
      <c r="G26" s="35">
        <v>27</v>
      </c>
      <c r="H26" s="80">
        <f t="shared" si="0"/>
        <v>891</v>
      </c>
    </row>
    <row r="27" spans="1:8" ht="14.25">
      <c r="A27" s="256"/>
      <c r="B27" s="256" t="s">
        <v>64</v>
      </c>
      <c r="C27" s="25" t="s">
        <v>65</v>
      </c>
      <c r="D27" s="26">
        <v>36</v>
      </c>
      <c r="E27" s="82"/>
      <c r="F27" s="15" t="s">
        <v>15</v>
      </c>
      <c r="G27" s="35">
        <v>9</v>
      </c>
      <c r="H27" s="80">
        <f t="shared" si="0"/>
        <v>324</v>
      </c>
    </row>
    <row r="28" spans="1:8" ht="14.25">
      <c r="A28" s="256"/>
      <c r="B28" s="250"/>
      <c r="C28" s="25" t="s">
        <v>66</v>
      </c>
      <c r="D28" s="26">
        <v>28</v>
      </c>
      <c r="E28" s="82"/>
      <c r="F28" s="15" t="s">
        <v>15</v>
      </c>
      <c r="G28" s="35">
        <v>9</v>
      </c>
      <c r="H28" s="80">
        <f t="shared" si="0"/>
        <v>252</v>
      </c>
    </row>
    <row r="29" spans="1:8" ht="25.5">
      <c r="A29" s="256"/>
      <c r="B29" s="250"/>
      <c r="C29" s="4" t="s">
        <v>67</v>
      </c>
      <c r="D29" s="16">
        <v>32</v>
      </c>
      <c r="E29" s="4" t="s">
        <v>68</v>
      </c>
      <c r="F29" s="6" t="s">
        <v>15</v>
      </c>
      <c r="G29" s="35">
        <v>9</v>
      </c>
      <c r="H29" s="80">
        <f t="shared" si="0"/>
        <v>288</v>
      </c>
    </row>
    <row r="30" spans="1:8" ht="27">
      <c r="A30" s="256"/>
      <c r="B30" s="4" t="s">
        <v>69</v>
      </c>
      <c r="C30" s="4" t="s">
        <v>70</v>
      </c>
      <c r="D30" s="16">
        <v>27</v>
      </c>
      <c r="E30" s="82" t="s">
        <v>71</v>
      </c>
      <c r="F30" s="24" t="s">
        <v>72</v>
      </c>
      <c r="G30" s="35">
        <v>6</v>
      </c>
      <c r="H30" s="80">
        <f t="shared" si="0"/>
        <v>162</v>
      </c>
    </row>
    <row r="31" spans="1:8" ht="25.5">
      <c r="A31" s="256"/>
      <c r="B31" s="4" t="s">
        <v>73</v>
      </c>
      <c r="C31" s="4" t="s">
        <v>74</v>
      </c>
      <c r="D31" s="16">
        <v>19</v>
      </c>
      <c r="E31" s="4" t="s">
        <v>75</v>
      </c>
      <c r="F31" s="6" t="s">
        <v>76</v>
      </c>
      <c r="G31" s="35">
        <v>6</v>
      </c>
      <c r="H31" s="80">
        <f t="shared" si="0"/>
        <v>114</v>
      </c>
    </row>
    <row r="32" spans="1:8" ht="14.25">
      <c r="A32" s="256"/>
      <c r="B32" s="4" t="s">
        <v>77</v>
      </c>
      <c r="C32" s="4" t="s">
        <v>78</v>
      </c>
      <c r="D32" s="16">
        <v>14.5</v>
      </c>
      <c r="E32" s="4" t="s">
        <v>79</v>
      </c>
      <c r="F32" s="6" t="s">
        <v>8</v>
      </c>
      <c r="G32" s="35">
        <v>5</v>
      </c>
      <c r="H32" s="80">
        <f t="shared" si="0"/>
        <v>72.5</v>
      </c>
    </row>
    <row r="33" spans="1:8" ht="25.5">
      <c r="A33" s="256"/>
      <c r="B33" s="4" t="s">
        <v>80</v>
      </c>
      <c r="C33" s="4" t="s">
        <v>25</v>
      </c>
      <c r="D33" s="16">
        <v>16</v>
      </c>
      <c r="E33" s="4" t="s">
        <v>26</v>
      </c>
      <c r="F33" s="6" t="s">
        <v>8</v>
      </c>
      <c r="G33" s="35">
        <v>6</v>
      </c>
      <c r="H33" s="80">
        <f t="shared" si="0"/>
        <v>96</v>
      </c>
    </row>
    <row r="34" spans="1:8" ht="25.5">
      <c r="A34" s="256"/>
      <c r="B34" s="4" t="s">
        <v>81</v>
      </c>
      <c r="C34" s="137" t="s">
        <v>82</v>
      </c>
      <c r="D34" s="138">
        <v>47</v>
      </c>
      <c r="E34" s="83" t="s">
        <v>83</v>
      </c>
      <c r="F34" s="28" t="s">
        <v>31</v>
      </c>
      <c r="G34" s="35">
        <v>11</v>
      </c>
      <c r="H34" s="80">
        <f t="shared" si="0"/>
        <v>517</v>
      </c>
    </row>
    <row r="35" spans="1:8" ht="25.5">
      <c r="A35" s="256"/>
      <c r="B35" s="29" t="s">
        <v>85</v>
      </c>
      <c r="C35" s="4" t="s">
        <v>25</v>
      </c>
      <c r="D35" s="16">
        <v>16</v>
      </c>
      <c r="E35" s="4" t="s">
        <v>26</v>
      </c>
      <c r="F35" s="6" t="s">
        <v>8</v>
      </c>
      <c r="G35" s="35">
        <v>4</v>
      </c>
      <c r="H35" s="80">
        <f t="shared" si="0"/>
        <v>64</v>
      </c>
    </row>
    <row r="36" spans="1:8" ht="14.25">
      <c r="A36" s="57"/>
      <c r="B36" s="1" t="s">
        <v>0</v>
      </c>
      <c r="C36" s="1" t="s">
        <v>1</v>
      </c>
      <c r="D36" s="2" t="s">
        <v>89</v>
      </c>
      <c r="E36" s="1" t="s">
        <v>3</v>
      </c>
      <c r="F36" s="3" t="s">
        <v>4</v>
      </c>
      <c r="G36" s="34" t="s">
        <v>86</v>
      </c>
      <c r="H36" s="85" t="s">
        <v>119</v>
      </c>
    </row>
    <row r="37" spans="1:8" ht="14.25">
      <c r="A37" s="256" t="s">
        <v>118</v>
      </c>
      <c r="B37" s="258" t="s">
        <v>5</v>
      </c>
      <c r="C37" s="4" t="s">
        <v>470</v>
      </c>
      <c r="D37" s="86">
        <v>25</v>
      </c>
      <c r="E37" s="4" t="s">
        <v>6</v>
      </c>
      <c r="F37" s="6" t="s">
        <v>8</v>
      </c>
      <c r="G37" s="35">
        <v>118</v>
      </c>
      <c r="H37" s="80">
        <f aca="true" t="shared" si="1" ref="H37:H50">D37*G37</f>
        <v>2950</v>
      </c>
    </row>
    <row r="38" spans="1:8" ht="14.25">
      <c r="A38" s="256"/>
      <c r="B38" s="258"/>
      <c r="C38" s="4" t="s">
        <v>471</v>
      </c>
      <c r="D38" s="59">
        <v>14</v>
      </c>
      <c r="E38" s="4" t="s">
        <v>6</v>
      </c>
      <c r="F38" s="6" t="s">
        <v>8</v>
      </c>
      <c r="G38" s="35">
        <v>118</v>
      </c>
      <c r="H38" s="80">
        <f t="shared" si="1"/>
        <v>1652</v>
      </c>
    </row>
    <row r="39" spans="1:8" ht="14.25">
      <c r="A39" s="256"/>
      <c r="B39" s="258"/>
      <c r="C39" s="4" t="s">
        <v>472</v>
      </c>
      <c r="D39" s="86">
        <v>16</v>
      </c>
      <c r="E39" s="4" t="s">
        <v>6</v>
      </c>
      <c r="F39" s="6" t="s">
        <v>8</v>
      </c>
      <c r="G39" s="35">
        <v>118</v>
      </c>
      <c r="H39" s="80">
        <f t="shared" si="1"/>
        <v>1888</v>
      </c>
    </row>
    <row r="40" spans="1:8" ht="25.5">
      <c r="A40" s="256"/>
      <c r="B40" s="245"/>
      <c r="C40" s="12" t="s">
        <v>90</v>
      </c>
      <c r="D40" s="41">
        <v>17.2</v>
      </c>
      <c r="E40" s="11"/>
      <c r="F40" s="6" t="s">
        <v>47</v>
      </c>
      <c r="G40" s="35">
        <v>79</v>
      </c>
      <c r="H40" s="80">
        <f t="shared" si="1"/>
        <v>1358.8</v>
      </c>
    </row>
    <row r="41" spans="1:8" ht="14.25">
      <c r="A41" s="256"/>
      <c r="B41" s="4" t="s">
        <v>91</v>
      </c>
      <c r="C41" s="44" t="s">
        <v>92</v>
      </c>
      <c r="D41" s="45">
        <v>13.8</v>
      </c>
      <c r="E41" s="44" t="s">
        <v>93</v>
      </c>
      <c r="F41" s="46" t="s">
        <v>47</v>
      </c>
      <c r="G41" s="35">
        <v>27</v>
      </c>
      <c r="H41" s="80">
        <f t="shared" si="1"/>
        <v>372.6</v>
      </c>
    </row>
    <row r="42" spans="1:8" ht="25.5">
      <c r="A42" s="256"/>
      <c r="B42" s="29" t="s">
        <v>41</v>
      </c>
      <c r="C42" s="4" t="s">
        <v>94</v>
      </c>
      <c r="D42" s="16">
        <v>13.9</v>
      </c>
      <c r="E42" s="4" t="s">
        <v>95</v>
      </c>
      <c r="F42" s="6" t="s">
        <v>47</v>
      </c>
      <c r="G42" s="35">
        <v>12</v>
      </c>
      <c r="H42" s="80">
        <f t="shared" si="1"/>
        <v>166.8</v>
      </c>
    </row>
    <row r="43" spans="1:8" ht="25.5">
      <c r="A43" s="256"/>
      <c r="B43" s="4" t="s">
        <v>20</v>
      </c>
      <c r="C43" s="4" t="s">
        <v>94</v>
      </c>
      <c r="D43" s="16">
        <v>13.9</v>
      </c>
      <c r="E43" s="4" t="s">
        <v>95</v>
      </c>
      <c r="F43" s="6" t="s">
        <v>47</v>
      </c>
      <c r="G43" s="35">
        <v>15</v>
      </c>
      <c r="H43" s="80">
        <f t="shared" si="1"/>
        <v>208.5</v>
      </c>
    </row>
    <row r="44" spans="1:8" ht="25.5">
      <c r="A44" s="256"/>
      <c r="B44" s="4" t="s">
        <v>100</v>
      </c>
      <c r="C44" s="4" t="s">
        <v>101</v>
      </c>
      <c r="D44" s="16">
        <v>28</v>
      </c>
      <c r="E44" s="4" t="s">
        <v>102</v>
      </c>
      <c r="F44" s="6" t="s">
        <v>103</v>
      </c>
      <c r="G44" s="35">
        <v>3</v>
      </c>
      <c r="H44" s="80">
        <f t="shared" si="1"/>
        <v>84</v>
      </c>
    </row>
    <row r="45" spans="1:8" ht="25.5">
      <c r="A45" s="256"/>
      <c r="B45" s="4" t="s">
        <v>40</v>
      </c>
      <c r="C45" s="4" t="s">
        <v>105</v>
      </c>
      <c r="D45" s="16">
        <v>13.9</v>
      </c>
      <c r="E45" s="4" t="s">
        <v>95</v>
      </c>
      <c r="F45" s="6" t="s">
        <v>47</v>
      </c>
      <c r="G45" s="35">
        <v>5</v>
      </c>
      <c r="H45" s="80">
        <f t="shared" si="1"/>
        <v>69.5</v>
      </c>
    </row>
    <row r="46" spans="1:8" ht="25.5">
      <c r="A46" s="256"/>
      <c r="B46" s="4" t="s">
        <v>107</v>
      </c>
      <c r="C46" s="4" t="s">
        <v>105</v>
      </c>
      <c r="D46" s="16">
        <v>13.9</v>
      </c>
      <c r="E46" s="4" t="s">
        <v>95</v>
      </c>
      <c r="F46" s="6" t="s">
        <v>47</v>
      </c>
      <c r="G46" s="35">
        <v>5</v>
      </c>
      <c r="H46" s="80">
        <f t="shared" si="1"/>
        <v>69.5</v>
      </c>
    </row>
    <row r="47" spans="1:8" ht="25.5">
      <c r="A47" s="256"/>
      <c r="B47" s="4" t="s">
        <v>73</v>
      </c>
      <c r="C47" s="4" t="s">
        <v>74</v>
      </c>
      <c r="D47" s="16">
        <v>19</v>
      </c>
      <c r="E47" s="4" t="s">
        <v>75</v>
      </c>
      <c r="F47" s="6" t="s">
        <v>49</v>
      </c>
      <c r="G47" s="35">
        <v>3</v>
      </c>
      <c r="H47" s="80">
        <f t="shared" si="1"/>
        <v>57</v>
      </c>
    </row>
    <row r="48" spans="1:8" ht="25.5">
      <c r="A48" s="256"/>
      <c r="B48" s="4" t="s">
        <v>69</v>
      </c>
      <c r="C48" s="4" t="s">
        <v>70</v>
      </c>
      <c r="D48" s="16">
        <v>32</v>
      </c>
      <c r="E48" s="4" t="s">
        <v>108</v>
      </c>
      <c r="F48" s="6" t="s">
        <v>109</v>
      </c>
      <c r="G48" s="35">
        <v>23</v>
      </c>
      <c r="H48" s="80">
        <f t="shared" si="1"/>
        <v>736</v>
      </c>
    </row>
    <row r="49" spans="1:8" ht="25.5">
      <c r="A49" s="256"/>
      <c r="B49" s="4" t="s">
        <v>111</v>
      </c>
      <c r="C49" s="139" t="s">
        <v>84</v>
      </c>
      <c r="D49" s="41">
        <v>65</v>
      </c>
      <c r="E49" s="12" t="s">
        <v>112</v>
      </c>
      <c r="F49" s="13" t="s">
        <v>49</v>
      </c>
      <c r="G49" s="35">
        <v>15</v>
      </c>
      <c r="H49" s="80">
        <f t="shared" si="1"/>
        <v>975</v>
      </c>
    </row>
    <row r="50" spans="1:8" ht="14.25">
      <c r="A50" s="256"/>
      <c r="B50" s="4" t="s">
        <v>58</v>
      </c>
      <c r="C50" s="12" t="s">
        <v>84</v>
      </c>
      <c r="D50" s="41">
        <v>65</v>
      </c>
      <c r="E50" s="12" t="s">
        <v>112</v>
      </c>
      <c r="F50" s="13" t="s">
        <v>49</v>
      </c>
      <c r="G50" s="35">
        <v>12</v>
      </c>
      <c r="H50" s="80">
        <f t="shared" si="1"/>
        <v>780</v>
      </c>
    </row>
    <row r="51" spans="1:8" ht="14.25">
      <c r="A51" s="246" t="s">
        <v>131</v>
      </c>
      <c r="B51" s="247"/>
      <c r="C51" s="248"/>
      <c r="D51" s="43"/>
      <c r="E51" s="56"/>
      <c r="F51" s="43"/>
      <c r="G51" s="35">
        <f>SUM(G4:G50)</f>
        <v>1757</v>
      </c>
      <c r="H51" s="80">
        <f>SUM(H4:H50)</f>
        <v>37155.3</v>
      </c>
    </row>
    <row r="52" spans="1:8" ht="14.25">
      <c r="A52" s="253" t="s">
        <v>348</v>
      </c>
      <c r="B52" s="253"/>
      <c r="C52" s="253"/>
      <c r="D52" s="253"/>
      <c r="E52" s="253"/>
      <c r="F52" s="253"/>
      <c r="G52" s="253"/>
      <c r="H52" s="253"/>
    </row>
    <row r="53" spans="1:8" ht="14.25">
      <c r="A53" s="89"/>
      <c r="B53" s="93"/>
      <c r="D53" s="94"/>
      <c r="G53" s="254">
        <v>39517</v>
      </c>
      <c r="H53" s="255"/>
    </row>
    <row r="54" spans="1:8" ht="14.25">
      <c r="A54" s="89"/>
      <c r="B54" s="93"/>
      <c r="D54" s="94"/>
      <c r="G54" s="242"/>
      <c r="H54" s="95"/>
    </row>
    <row r="55" spans="1:8" ht="18.75">
      <c r="A55" s="36"/>
      <c r="B55" s="37"/>
      <c r="C55" s="249" t="s">
        <v>87</v>
      </c>
      <c r="D55" s="249"/>
      <c r="E55" s="249"/>
      <c r="F55" s="249"/>
      <c r="G55" s="38"/>
      <c r="H55" s="97"/>
    </row>
    <row r="56" spans="1:8" ht="20.25">
      <c r="A56" s="36"/>
      <c r="B56" s="37"/>
      <c r="C56" s="40"/>
      <c r="D56" s="40"/>
      <c r="E56" s="40"/>
      <c r="F56" s="40"/>
      <c r="G56" s="257" t="s">
        <v>88</v>
      </c>
      <c r="H56" s="257"/>
    </row>
    <row r="57" spans="1:8" ht="14.25">
      <c r="A57" s="259" t="s">
        <v>546</v>
      </c>
      <c r="B57" s="258" t="s">
        <v>5</v>
      </c>
      <c r="C57" s="4" t="s">
        <v>465</v>
      </c>
      <c r="D57" s="59">
        <v>19.5</v>
      </c>
      <c r="E57" s="4" t="s">
        <v>6</v>
      </c>
      <c r="F57" s="6" t="s">
        <v>7</v>
      </c>
      <c r="G57" s="35">
        <v>1</v>
      </c>
      <c r="H57" s="80">
        <f aca="true" t="shared" si="2" ref="H57:H67">D57*G57</f>
        <v>19.5</v>
      </c>
    </row>
    <row r="58" spans="1:8" ht="14.25">
      <c r="A58" s="243"/>
      <c r="B58" s="258"/>
      <c r="C58" s="4" t="s">
        <v>466</v>
      </c>
      <c r="D58" s="59">
        <v>22</v>
      </c>
      <c r="E58" s="4" t="s">
        <v>6</v>
      </c>
      <c r="F58" s="6" t="s">
        <v>8</v>
      </c>
      <c r="G58" s="35">
        <v>1</v>
      </c>
      <c r="H58" s="80">
        <f t="shared" si="2"/>
        <v>22</v>
      </c>
    </row>
    <row r="59" spans="1:8" ht="14.25">
      <c r="A59" s="243"/>
      <c r="B59" s="258"/>
      <c r="C59" s="4" t="s">
        <v>467</v>
      </c>
      <c r="D59" s="86">
        <v>22</v>
      </c>
      <c r="E59" s="4" t="s">
        <v>6</v>
      </c>
      <c r="F59" s="6" t="s">
        <v>8</v>
      </c>
      <c r="G59" s="35">
        <v>1</v>
      </c>
      <c r="H59" s="80">
        <f t="shared" si="2"/>
        <v>22</v>
      </c>
    </row>
    <row r="60" spans="1:8" ht="25.5">
      <c r="A60" s="243"/>
      <c r="B60" s="258"/>
      <c r="C60" s="8" t="s">
        <v>9</v>
      </c>
      <c r="D60" s="9">
        <v>17.2</v>
      </c>
      <c r="E60" s="8" t="s">
        <v>10</v>
      </c>
      <c r="F60" s="10" t="s">
        <v>11</v>
      </c>
      <c r="G60" s="35">
        <v>1</v>
      </c>
      <c r="H60" s="80">
        <f t="shared" si="2"/>
        <v>17.2</v>
      </c>
    </row>
    <row r="61" spans="1:8" ht="14.25">
      <c r="A61" s="244"/>
      <c r="B61" s="4" t="s">
        <v>17</v>
      </c>
      <c r="C61" s="4" t="s">
        <v>460</v>
      </c>
      <c r="D61" s="16">
        <v>41</v>
      </c>
      <c r="E61" s="4" t="s">
        <v>19</v>
      </c>
      <c r="F61" s="15" t="s">
        <v>15</v>
      </c>
      <c r="G61" s="35">
        <v>1</v>
      </c>
      <c r="H61" s="80">
        <f t="shared" si="2"/>
        <v>41</v>
      </c>
    </row>
    <row r="62" spans="1:8" ht="14.25">
      <c r="A62" s="259" t="s">
        <v>459</v>
      </c>
      <c r="B62" s="258" t="s">
        <v>5</v>
      </c>
      <c r="C62" s="4" t="s">
        <v>470</v>
      </c>
      <c r="D62" s="86">
        <v>25</v>
      </c>
      <c r="E62" s="4" t="s">
        <v>6</v>
      </c>
      <c r="F62" s="6" t="s">
        <v>8</v>
      </c>
      <c r="G62" s="35">
        <v>13</v>
      </c>
      <c r="H62" s="80">
        <f t="shared" si="2"/>
        <v>325</v>
      </c>
    </row>
    <row r="63" spans="1:8" ht="14.25">
      <c r="A63" s="243"/>
      <c r="B63" s="258"/>
      <c r="C63" s="4" t="s">
        <v>471</v>
      </c>
      <c r="D63" s="59">
        <v>14</v>
      </c>
      <c r="E63" s="4" t="s">
        <v>6</v>
      </c>
      <c r="F63" s="6" t="s">
        <v>8</v>
      </c>
      <c r="G63" s="35">
        <v>13</v>
      </c>
      <c r="H63" s="80">
        <f t="shared" si="2"/>
        <v>182</v>
      </c>
    </row>
    <row r="64" spans="1:8" ht="14.25">
      <c r="A64" s="243"/>
      <c r="B64" s="258"/>
      <c r="C64" s="4" t="s">
        <v>472</v>
      </c>
      <c r="D64" s="86">
        <v>16</v>
      </c>
      <c r="E64" s="4" t="s">
        <v>6</v>
      </c>
      <c r="F64" s="6" t="s">
        <v>8</v>
      </c>
      <c r="G64" s="35">
        <v>13</v>
      </c>
      <c r="H64" s="80">
        <f t="shared" si="2"/>
        <v>208</v>
      </c>
    </row>
    <row r="65" spans="1:8" ht="25.5">
      <c r="A65" s="243"/>
      <c r="B65" s="245"/>
      <c r="C65" s="12" t="s">
        <v>90</v>
      </c>
      <c r="D65" s="41">
        <v>17.2</v>
      </c>
      <c r="E65" s="11"/>
      <c r="F65" s="6" t="s">
        <v>47</v>
      </c>
      <c r="G65" s="35">
        <v>13</v>
      </c>
      <c r="H65" s="80">
        <f t="shared" si="2"/>
        <v>223.6</v>
      </c>
    </row>
    <row r="66" spans="1:8" ht="14.25">
      <c r="A66" s="243"/>
      <c r="B66" s="4" t="s">
        <v>91</v>
      </c>
      <c r="C66" s="44" t="s">
        <v>92</v>
      </c>
      <c r="D66" s="45">
        <v>13.8</v>
      </c>
      <c r="E66" s="44" t="s">
        <v>93</v>
      </c>
      <c r="F66" s="46" t="s">
        <v>47</v>
      </c>
      <c r="G66" s="35">
        <v>12</v>
      </c>
      <c r="H66" s="80">
        <f t="shared" si="2"/>
        <v>165.60000000000002</v>
      </c>
    </row>
    <row r="67" spans="1:8" ht="25.5">
      <c r="A67" s="244"/>
      <c r="B67" s="4" t="s">
        <v>111</v>
      </c>
      <c r="C67" s="139" t="s">
        <v>84</v>
      </c>
      <c r="D67" s="41">
        <v>65</v>
      </c>
      <c r="E67" s="12" t="s">
        <v>112</v>
      </c>
      <c r="F67" s="13" t="s">
        <v>49</v>
      </c>
      <c r="G67" s="35">
        <v>1</v>
      </c>
      <c r="H67" s="80">
        <f t="shared" si="2"/>
        <v>65</v>
      </c>
    </row>
    <row r="68" spans="1:8" ht="14.25">
      <c r="A68" s="256" t="s">
        <v>131</v>
      </c>
      <c r="B68" s="256"/>
      <c r="C68" s="256"/>
      <c r="D68" s="43"/>
      <c r="E68" s="56"/>
      <c r="F68" s="43"/>
      <c r="G68" s="35">
        <f>SUM(G57:G67)</f>
        <v>70</v>
      </c>
      <c r="H68" s="80">
        <f>SUM(H57:H67)</f>
        <v>1290.9</v>
      </c>
    </row>
    <row r="69" spans="1:8" ht="14.25">
      <c r="A69" s="253" t="s">
        <v>348</v>
      </c>
      <c r="B69" s="253"/>
      <c r="C69" s="253"/>
      <c r="D69" s="253"/>
      <c r="E69" s="253"/>
      <c r="F69" s="253"/>
      <c r="G69" s="253"/>
      <c r="H69" s="253"/>
    </row>
    <row r="70" spans="1:8" ht="14.25">
      <c r="A70" s="89"/>
      <c r="B70" s="93"/>
      <c r="D70" s="94"/>
      <c r="G70" s="254">
        <v>39548</v>
      </c>
      <c r="H70" s="255"/>
    </row>
  </sheetData>
  <autoFilter ref="A3:H51"/>
  <mergeCells count="23">
    <mergeCell ref="C1:F1"/>
    <mergeCell ref="C55:F55"/>
    <mergeCell ref="G2:H2"/>
    <mergeCell ref="B37:B40"/>
    <mergeCell ref="B27:B29"/>
    <mergeCell ref="B13:B14"/>
    <mergeCell ref="B19:B20"/>
    <mergeCell ref="B21:B25"/>
    <mergeCell ref="B8:B9"/>
    <mergeCell ref="A52:H52"/>
    <mergeCell ref="G53:H53"/>
    <mergeCell ref="A51:C51"/>
    <mergeCell ref="A4:A35"/>
    <mergeCell ref="A37:A50"/>
    <mergeCell ref="B4:B7"/>
    <mergeCell ref="A69:H69"/>
    <mergeCell ref="G70:H70"/>
    <mergeCell ref="A68:C68"/>
    <mergeCell ref="G56:H56"/>
    <mergeCell ref="B57:B60"/>
    <mergeCell ref="A57:A61"/>
    <mergeCell ref="B62:B65"/>
    <mergeCell ref="A62:A67"/>
  </mergeCells>
  <printOptions/>
  <pageMargins left="0.64" right="0.28" top="1" bottom="1" header="0.5" footer="0.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H17" sqref="H17"/>
    </sheetView>
  </sheetViews>
  <sheetFormatPr defaultColWidth="9.00390625" defaultRowHeight="14.25"/>
  <cols>
    <col min="1" max="1" width="7.125" style="58" customWidth="1"/>
    <col min="2" max="2" width="9.125" style="0" customWidth="1"/>
    <col min="3" max="3" width="22.625" style="0" customWidth="1"/>
    <col min="4" max="4" width="8.125" style="0" customWidth="1"/>
    <col min="5" max="5" width="8.25390625" style="54" customWidth="1"/>
    <col min="6" max="6" width="8.375" style="0" customWidth="1"/>
    <col min="7" max="7" width="7.375" style="33" customWidth="1"/>
    <col min="8" max="8" width="9.875" style="79" customWidth="1"/>
  </cols>
  <sheetData>
    <row r="1" spans="1:7" ht="18.75">
      <c r="A1" s="99"/>
      <c r="B1" s="99"/>
      <c r="C1" s="263" t="s">
        <v>384</v>
      </c>
      <c r="D1" s="263"/>
      <c r="E1" s="263"/>
      <c r="F1" s="263"/>
      <c r="G1" s="74"/>
    </row>
    <row r="2" spans="1:8" ht="18.75">
      <c r="A2" s="99"/>
      <c r="B2" s="99"/>
      <c r="C2" s="106"/>
      <c r="D2" s="106"/>
      <c r="E2" s="115"/>
      <c r="F2" s="106"/>
      <c r="G2" s="262" t="s">
        <v>385</v>
      </c>
      <c r="H2" s="262"/>
    </row>
    <row r="3" spans="1:8" ht="14.25">
      <c r="A3" s="57"/>
      <c r="B3" s="1" t="s">
        <v>0</v>
      </c>
      <c r="C3" s="1" t="s">
        <v>1</v>
      </c>
      <c r="D3" s="2" t="s">
        <v>234</v>
      </c>
      <c r="E3" s="1" t="s">
        <v>3</v>
      </c>
      <c r="F3" s="3" t="s">
        <v>4</v>
      </c>
      <c r="G3" s="34" t="s">
        <v>86</v>
      </c>
      <c r="H3" s="76" t="s">
        <v>119</v>
      </c>
    </row>
    <row r="4" spans="1:8" ht="14.25">
      <c r="A4" s="259" t="s">
        <v>117</v>
      </c>
      <c r="B4" s="258" t="s">
        <v>5</v>
      </c>
      <c r="C4" s="4" t="s">
        <v>468</v>
      </c>
      <c r="D4" s="86">
        <v>19.5</v>
      </c>
      <c r="E4" s="4" t="s">
        <v>6</v>
      </c>
      <c r="F4" s="6" t="s">
        <v>235</v>
      </c>
      <c r="G4" s="35">
        <v>12</v>
      </c>
      <c r="H4" s="80">
        <f aca="true" t="shared" si="0" ref="H4:H10">D4*G4</f>
        <v>234</v>
      </c>
    </row>
    <row r="5" spans="1:8" ht="14.25">
      <c r="A5" s="243"/>
      <c r="B5" s="258"/>
      <c r="C5" s="4" t="s">
        <v>466</v>
      </c>
      <c r="D5" s="59">
        <v>22</v>
      </c>
      <c r="E5" s="4" t="s">
        <v>6</v>
      </c>
      <c r="F5" s="6" t="s">
        <v>8</v>
      </c>
      <c r="G5" s="35">
        <v>12</v>
      </c>
      <c r="H5" s="80">
        <f t="shared" si="0"/>
        <v>264</v>
      </c>
    </row>
    <row r="6" spans="1:8" ht="14.25">
      <c r="A6" s="243"/>
      <c r="B6" s="258"/>
      <c r="C6" s="4" t="s">
        <v>467</v>
      </c>
      <c r="D6" s="86">
        <v>22</v>
      </c>
      <c r="E6" s="4" t="s">
        <v>6</v>
      </c>
      <c r="F6" s="6" t="s">
        <v>8</v>
      </c>
      <c r="G6" s="35">
        <v>12</v>
      </c>
      <c r="H6" s="80">
        <f t="shared" si="0"/>
        <v>264</v>
      </c>
    </row>
    <row r="7" spans="1:8" ht="25.5">
      <c r="A7" s="243"/>
      <c r="B7" s="258"/>
      <c r="C7" s="8" t="s">
        <v>9</v>
      </c>
      <c r="D7" s="9">
        <v>17.2</v>
      </c>
      <c r="E7" s="8" t="s">
        <v>10</v>
      </c>
      <c r="F7" s="10" t="s">
        <v>11</v>
      </c>
      <c r="G7" s="35">
        <v>12</v>
      </c>
      <c r="H7" s="80">
        <f t="shared" si="0"/>
        <v>206.39999999999998</v>
      </c>
    </row>
    <row r="8" spans="1:8" ht="14.25">
      <c r="A8" s="243"/>
      <c r="B8" s="4" t="s">
        <v>17</v>
      </c>
      <c r="C8" s="4" t="s">
        <v>18</v>
      </c>
      <c r="D8" s="16">
        <v>41</v>
      </c>
      <c r="E8" s="4" t="s">
        <v>19</v>
      </c>
      <c r="F8" s="15" t="s">
        <v>15</v>
      </c>
      <c r="G8" s="35">
        <v>11</v>
      </c>
      <c r="H8" s="80">
        <f t="shared" si="0"/>
        <v>451</v>
      </c>
    </row>
    <row r="9" spans="1:8" ht="25.5">
      <c r="A9" s="243"/>
      <c r="B9" s="258" t="s">
        <v>41</v>
      </c>
      <c r="C9" s="4" t="s">
        <v>463</v>
      </c>
      <c r="D9" s="16">
        <v>20</v>
      </c>
      <c r="E9" s="4" t="s">
        <v>43</v>
      </c>
      <c r="F9" s="6" t="s">
        <v>44</v>
      </c>
      <c r="G9" s="35">
        <v>1</v>
      </c>
      <c r="H9" s="80">
        <f t="shared" si="0"/>
        <v>20</v>
      </c>
    </row>
    <row r="10" spans="1:8" ht="14.25">
      <c r="A10" s="244"/>
      <c r="B10" s="245"/>
      <c r="C10" s="17" t="s">
        <v>136</v>
      </c>
      <c r="D10" s="18">
        <v>39.9</v>
      </c>
      <c r="E10" s="17" t="s">
        <v>46</v>
      </c>
      <c r="F10" s="19" t="s">
        <v>47</v>
      </c>
      <c r="G10" s="35">
        <v>1</v>
      </c>
      <c r="H10" s="80">
        <f t="shared" si="0"/>
        <v>39.9</v>
      </c>
    </row>
    <row r="11" spans="1:8" ht="14.25">
      <c r="A11" s="57"/>
      <c r="B11" s="1" t="s">
        <v>0</v>
      </c>
      <c r="C11" s="1" t="s">
        <v>1</v>
      </c>
      <c r="D11" s="2" t="s">
        <v>89</v>
      </c>
      <c r="E11" s="1" t="s">
        <v>3</v>
      </c>
      <c r="F11" s="3" t="s">
        <v>4</v>
      </c>
      <c r="G11" s="34" t="s">
        <v>213</v>
      </c>
      <c r="H11" s="76" t="s">
        <v>119</v>
      </c>
    </row>
    <row r="12" spans="1:8" ht="14.25">
      <c r="A12" s="259" t="s">
        <v>132</v>
      </c>
      <c r="B12" s="258" t="s">
        <v>5</v>
      </c>
      <c r="C12" s="4" t="s">
        <v>470</v>
      </c>
      <c r="D12" s="86">
        <v>25</v>
      </c>
      <c r="E12" s="4" t="s">
        <v>6</v>
      </c>
      <c r="F12" s="6" t="s">
        <v>8</v>
      </c>
      <c r="G12" s="35">
        <v>8</v>
      </c>
      <c r="H12" s="80">
        <f>D12*G12</f>
        <v>200</v>
      </c>
    </row>
    <row r="13" spans="1:8" ht="14.25">
      <c r="A13" s="243"/>
      <c r="B13" s="258"/>
      <c r="C13" s="4" t="s">
        <v>471</v>
      </c>
      <c r="D13" s="59">
        <v>14</v>
      </c>
      <c r="E13" s="4" t="s">
        <v>6</v>
      </c>
      <c r="F13" s="6" t="s">
        <v>8</v>
      </c>
      <c r="G13" s="35">
        <v>8</v>
      </c>
      <c r="H13" s="80">
        <f>D13*G13</f>
        <v>112</v>
      </c>
    </row>
    <row r="14" spans="1:8" ht="14.25">
      <c r="A14" s="243"/>
      <c r="B14" s="258"/>
      <c r="C14" s="4" t="s">
        <v>472</v>
      </c>
      <c r="D14" s="86">
        <v>16</v>
      </c>
      <c r="E14" s="4" t="s">
        <v>6</v>
      </c>
      <c r="F14" s="6" t="s">
        <v>8</v>
      </c>
      <c r="G14" s="35">
        <v>8</v>
      </c>
      <c r="H14" s="80">
        <f>D14*G14</f>
        <v>128</v>
      </c>
    </row>
    <row r="15" spans="1:8" ht="38.25">
      <c r="A15" s="243"/>
      <c r="B15" s="245"/>
      <c r="C15" s="12" t="s">
        <v>90</v>
      </c>
      <c r="D15" s="41">
        <v>17.2</v>
      </c>
      <c r="E15" s="11"/>
      <c r="F15" s="6" t="s">
        <v>47</v>
      </c>
      <c r="G15" s="35">
        <v>8</v>
      </c>
      <c r="H15" s="80">
        <f>D15*G15</f>
        <v>137.6</v>
      </c>
    </row>
    <row r="16" spans="1:8" ht="14.25">
      <c r="A16" s="244"/>
      <c r="B16" s="4" t="s">
        <v>91</v>
      </c>
      <c r="C16" s="44" t="s">
        <v>92</v>
      </c>
      <c r="D16" s="45">
        <v>13.8</v>
      </c>
      <c r="E16" s="44" t="s">
        <v>93</v>
      </c>
      <c r="F16" s="46" t="s">
        <v>47</v>
      </c>
      <c r="G16" s="35">
        <v>8</v>
      </c>
      <c r="H16" s="80">
        <f>D16*G16</f>
        <v>110.4</v>
      </c>
    </row>
    <row r="17" spans="1:8" ht="14.25">
      <c r="A17" s="246" t="s">
        <v>133</v>
      </c>
      <c r="B17" s="247"/>
      <c r="C17" s="248"/>
      <c r="D17" s="43"/>
      <c r="E17" s="56"/>
      <c r="F17" s="43"/>
      <c r="G17" s="35">
        <f>SUM(G4:G16)</f>
        <v>101</v>
      </c>
      <c r="H17" s="80">
        <f>SUM(H4:H16)</f>
        <v>2167.3</v>
      </c>
    </row>
    <row r="18" spans="1:8" ht="14.25" customHeight="1">
      <c r="A18" s="253" t="s">
        <v>348</v>
      </c>
      <c r="B18" s="253"/>
      <c r="C18" s="253"/>
      <c r="D18" s="253"/>
      <c r="E18" s="253"/>
      <c r="F18" s="253"/>
      <c r="G18" s="253"/>
      <c r="H18" s="253"/>
    </row>
    <row r="19" spans="1:8" ht="14.25">
      <c r="A19" s="89"/>
      <c r="B19" s="93"/>
      <c r="D19" s="94"/>
      <c r="G19" s="254">
        <v>39493</v>
      </c>
      <c r="H19" s="255"/>
    </row>
  </sheetData>
  <autoFilter ref="A3:H16"/>
  <mergeCells count="10">
    <mergeCell ref="C1:F1"/>
    <mergeCell ref="G2:H2"/>
    <mergeCell ref="A18:H18"/>
    <mergeCell ref="G19:H19"/>
    <mergeCell ref="B12:B15"/>
    <mergeCell ref="A4:A10"/>
    <mergeCell ref="A12:A16"/>
    <mergeCell ref="A17:C17"/>
    <mergeCell ref="B4:B7"/>
    <mergeCell ref="B9:B10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&amp;C&amp;A&amp;R第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0"/>
  <sheetViews>
    <sheetView workbookViewId="0" topLeftCell="A28">
      <selection activeCell="G43" sqref="G43"/>
    </sheetView>
  </sheetViews>
  <sheetFormatPr defaultColWidth="9.00390625" defaultRowHeight="14.25"/>
  <cols>
    <col min="1" max="1" width="6.875" style="102" customWidth="1"/>
    <col min="2" max="2" width="10.25390625" style="158" customWidth="1"/>
    <col min="3" max="3" width="25.625" style="158" customWidth="1"/>
    <col min="4" max="4" width="8.625" style="158" customWidth="1"/>
    <col min="5" max="5" width="9.00390625" style="158" customWidth="1"/>
    <col min="6" max="6" width="13.625" style="158" customWidth="1"/>
    <col min="7" max="7" width="7.375" style="205" customWidth="1"/>
    <col min="8" max="8" width="11.125" style="105" customWidth="1"/>
    <col min="9" max="16384" width="9.00390625" style="158" customWidth="1"/>
  </cols>
  <sheetData>
    <row r="1" spans="1:8" ht="18.75">
      <c r="A1" s="182"/>
      <c r="B1" s="182"/>
      <c r="C1" s="279" t="s">
        <v>444</v>
      </c>
      <c r="D1" s="279"/>
      <c r="E1" s="279"/>
      <c r="F1" s="279"/>
      <c r="G1" s="183"/>
      <c r="H1" s="184"/>
    </row>
    <row r="2" spans="2:8" ht="20.25">
      <c r="B2" s="102"/>
      <c r="C2" s="185"/>
      <c r="D2" s="186"/>
      <c r="E2" s="185"/>
      <c r="F2" s="187"/>
      <c r="G2" s="265" t="s">
        <v>445</v>
      </c>
      <c r="H2" s="265"/>
    </row>
    <row r="3" spans="1:8" ht="14.25">
      <c r="A3" s="154"/>
      <c r="B3" s="145" t="s">
        <v>0</v>
      </c>
      <c r="C3" s="145" t="s">
        <v>1</v>
      </c>
      <c r="D3" s="146" t="s">
        <v>89</v>
      </c>
      <c r="E3" s="163" t="s">
        <v>3</v>
      </c>
      <c r="F3" s="163" t="s">
        <v>4</v>
      </c>
      <c r="G3" s="34" t="s">
        <v>86</v>
      </c>
      <c r="H3" s="188" t="s">
        <v>119</v>
      </c>
    </row>
    <row r="4" spans="1:8" ht="14.25">
      <c r="A4" s="274" t="s">
        <v>117</v>
      </c>
      <c r="B4" s="271" t="s">
        <v>5</v>
      </c>
      <c r="C4" s="4" t="s">
        <v>468</v>
      </c>
      <c r="D4" s="151">
        <v>19.5</v>
      </c>
      <c r="E4" s="137" t="s">
        <v>6</v>
      </c>
      <c r="F4" s="148" t="s">
        <v>144</v>
      </c>
      <c r="G4" s="190">
        <v>118</v>
      </c>
      <c r="H4" s="150">
        <f aca="true" t="shared" si="0" ref="H4:H30">D4*G4</f>
        <v>2301</v>
      </c>
    </row>
    <row r="5" spans="1:8" ht="14.25">
      <c r="A5" s="275"/>
      <c r="B5" s="271"/>
      <c r="C5" s="4" t="s">
        <v>466</v>
      </c>
      <c r="D5" s="151">
        <v>22</v>
      </c>
      <c r="E5" s="137" t="s">
        <v>6</v>
      </c>
      <c r="F5" s="148" t="s">
        <v>8</v>
      </c>
      <c r="G5" s="190">
        <v>118</v>
      </c>
      <c r="H5" s="150">
        <f t="shared" si="0"/>
        <v>2596</v>
      </c>
    </row>
    <row r="6" spans="1:8" ht="14.25">
      <c r="A6" s="275"/>
      <c r="B6" s="271"/>
      <c r="C6" s="4" t="s">
        <v>467</v>
      </c>
      <c r="D6" s="151">
        <v>22</v>
      </c>
      <c r="E6" s="137" t="s">
        <v>6</v>
      </c>
      <c r="F6" s="148" t="s">
        <v>8</v>
      </c>
      <c r="G6" s="190">
        <v>118</v>
      </c>
      <c r="H6" s="150">
        <f t="shared" si="0"/>
        <v>2596</v>
      </c>
    </row>
    <row r="7" spans="1:8" ht="25.5">
      <c r="A7" s="275"/>
      <c r="B7" s="271"/>
      <c r="C7" s="62" t="s">
        <v>9</v>
      </c>
      <c r="D7" s="165">
        <v>17.2</v>
      </c>
      <c r="E7" s="166" t="s">
        <v>10</v>
      </c>
      <c r="F7" s="166" t="s">
        <v>11</v>
      </c>
      <c r="G7" s="190">
        <v>118</v>
      </c>
      <c r="H7" s="150">
        <f t="shared" si="0"/>
        <v>2029.6</v>
      </c>
    </row>
    <row r="8" spans="1:8" ht="14.25">
      <c r="A8" s="275"/>
      <c r="B8" s="267" t="s">
        <v>12</v>
      </c>
      <c r="C8" s="191" t="s">
        <v>13</v>
      </c>
      <c r="D8" s="165">
        <v>13.8</v>
      </c>
      <c r="E8" s="192" t="s">
        <v>14</v>
      </c>
      <c r="F8" s="192" t="s">
        <v>15</v>
      </c>
      <c r="G8" s="70">
        <v>2</v>
      </c>
      <c r="H8" s="150">
        <f t="shared" si="0"/>
        <v>27.6</v>
      </c>
    </row>
    <row r="9" spans="1:8" ht="14.25">
      <c r="A9" s="275"/>
      <c r="B9" s="267"/>
      <c r="C9" s="191" t="s">
        <v>16</v>
      </c>
      <c r="D9" s="165">
        <v>13.5</v>
      </c>
      <c r="E9" s="192" t="s">
        <v>14</v>
      </c>
      <c r="F9" s="192" t="s">
        <v>15</v>
      </c>
      <c r="G9" s="70">
        <v>2</v>
      </c>
      <c r="H9" s="150">
        <f t="shared" si="0"/>
        <v>27</v>
      </c>
    </row>
    <row r="10" spans="1:8" ht="14.25">
      <c r="A10" s="275"/>
      <c r="B10" s="137" t="s">
        <v>17</v>
      </c>
      <c r="C10" s="137" t="s">
        <v>18</v>
      </c>
      <c r="D10" s="142">
        <v>41</v>
      </c>
      <c r="E10" s="148" t="s">
        <v>19</v>
      </c>
      <c r="F10" s="192" t="s">
        <v>15</v>
      </c>
      <c r="G10" s="70">
        <v>15</v>
      </c>
      <c r="H10" s="150">
        <f t="shared" si="0"/>
        <v>615</v>
      </c>
    </row>
    <row r="11" spans="1:8" ht="14.25">
      <c r="A11" s="275"/>
      <c r="B11" s="137" t="s">
        <v>20</v>
      </c>
      <c r="C11" s="137" t="s">
        <v>21</v>
      </c>
      <c r="D11" s="142">
        <v>24</v>
      </c>
      <c r="E11" s="148" t="s">
        <v>22</v>
      </c>
      <c r="F11" s="148" t="s">
        <v>23</v>
      </c>
      <c r="G11" s="189">
        <v>17</v>
      </c>
      <c r="H11" s="150">
        <f t="shared" si="0"/>
        <v>408</v>
      </c>
    </row>
    <row r="12" spans="1:8" ht="14.25">
      <c r="A12" s="275"/>
      <c r="B12" s="137" t="s">
        <v>24</v>
      </c>
      <c r="C12" s="137" t="s">
        <v>25</v>
      </c>
      <c r="D12" s="142">
        <v>16</v>
      </c>
      <c r="E12" s="148" t="s">
        <v>26</v>
      </c>
      <c r="F12" s="148" t="s">
        <v>8</v>
      </c>
      <c r="G12" s="189">
        <v>8</v>
      </c>
      <c r="H12" s="150">
        <f t="shared" si="0"/>
        <v>128</v>
      </c>
    </row>
    <row r="13" spans="1:8" ht="25.5">
      <c r="A13" s="275"/>
      <c r="B13" s="137" t="s">
        <v>33</v>
      </c>
      <c r="C13" s="137" t="s">
        <v>34</v>
      </c>
      <c r="D13" s="142">
        <v>19.8</v>
      </c>
      <c r="E13" s="148" t="s">
        <v>35</v>
      </c>
      <c r="F13" s="148" t="s">
        <v>36</v>
      </c>
      <c r="G13" s="189">
        <v>3</v>
      </c>
      <c r="H13" s="150">
        <f t="shared" si="0"/>
        <v>59.400000000000006</v>
      </c>
    </row>
    <row r="14" spans="1:8" ht="14.25">
      <c r="A14" s="275"/>
      <c r="B14" s="137" t="s">
        <v>37</v>
      </c>
      <c r="C14" s="137" t="s">
        <v>38</v>
      </c>
      <c r="D14" s="142">
        <v>28</v>
      </c>
      <c r="E14" s="148" t="s">
        <v>39</v>
      </c>
      <c r="F14" s="148" t="s">
        <v>31</v>
      </c>
      <c r="G14" s="189">
        <v>50</v>
      </c>
      <c r="H14" s="150">
        <f t="shared" si="0"/>
        <v>1400</v>
      </c>
    </row>
    <row r="15" spans="1:8" ht="14.25">
      <c r="A15" s="275"/>
      <c r="B15" s="137" t="s">
        <v>40</v>
      </c>
      <c r="C15" s="137" t="s">
        <v>25</v>
      </c>
      <c r="D15" s="142">
        <v>16</v>
      </c>
      <c r="E15" s="148" t="s">
        <v>26</v>
      </c>
      <c r="F15" s="148" t="s">
        <v>8</v>
      </c>
      <c r="G15" s="189">
        <v>2</v>
      </c>
      <c r="H15" s="150">
        <f t="shared" si="0"/>
        <v>32</v>
      </c>
    </row>
    <row r="16" spans="1:8" ht="14.25">
      <c r="A16" s="275"/>
      <c r="B16" s="137" t="s">
        <v>48</v>
      </c>
      <c r="C16" s="60" t="s">
        <v>123</v>
      </c>
      <c r="D16" s="61">
        <v>13</v>
      </c>
      <c r="E16" s="193" t="s">
        <v>124</v>
      </c>
      <c r="F16" s="193" t="s">
        <v>49</v>
      </c>
      <c r="G16" s="194">
        <v>2</v>
      </c>
      <c r="H16" s="150">
        <f t="shared" si="0"/>
        <v>26</v>
      </c>
    </row>
    <row r="17" spans="1:8" ht="14.25">
      <c r="A17" s="275"/>
      <c r="B17" s="137" t="s">
        <v>58</v>
      </c>
      <c r="C17" s="195" t="s">
        <v>59</v>
      </c>
      <c r="D17" s="196">
        <v>33</v>
      </c>
      <c r="E17" s="167" t="s">
        <v>60</v>
      </c>
      <c r="F17" s="192" t="s">
        <v>15</v>
      </c>
      <c r="G17" s="70">
        <v>5</v>
      </c>
      <c r="H17" s="150">
        <f t="shared" si="0"/>
        <v>165</v>
      </c>
    </row>
    <row r="18" spans="1:8" ht="51">
      <c r="A18" s="275"/>
      <c r="B18" s="137" t="s">
        <v>125</v>
      </c>
      <c r="C18" s="47" t="s">
        <v>61</v>
      </c>
      <c r="D18" s="48">
        <v>39.8</v>
      </c>
      <c r="E18" s="155" t="s">
        <v>62</v>
      </c>
      <c r="F18" s="155" t="s">
        <v>63</v>
      </c>
      <c r="G18" s="197">
        <v>2</v>
      </c>
      <c r="H18" s="150">
        <f t="shared" si="0"/>
        <v>79.6</v>
      </c>
    </row>
    <row r="19" spans="1:8" ht="14.25">
      <c r="A19" s="275"/>
      <c r="B19" s="267" t="s">
        <v>64</v>
      </c>
      <c r="C19" s="168" t="s">
        <v>210</v>
      </c>
      <c r="D19" s="188">
        <v>36</v>
      </c>
      <c r="E19" s="167"/>
      <c r="F19" s="192" t="s">
        <v>15</v>
      </c>
      <c r="G19" s="70">
        <v>4</v>
      </c>
      <c r="H19" s="150">
        <f t="shared" si="0"/>
        <v>144</v>
      </c>
    </row>
    <row r="20" spans="1:8" ht="14.25">
      <c r="A20" s="275"/>
      <c r="B20" s="267"/>
      <c r="C20" s="168" t="s">
        <v>211</v>
      </c>
      <c r="D20" s="188">
        <v>28</v>
      </c>
      <c r="E20" s="167"/>
      <c r="F20" s="192" t="s">
        <v>15</v>
      </c>
      <c r="G20" s="70">
        <v>4</v>
      </c>
      <c r="H20" s="150">
        <f t="shared" si="0"/>
        <v>112</v>
      </c>
    </row>
    <row r="21" spans="1:8" ht="14.25">
      <c r="A21" s="275"/>
      <c r="B21" s="267"/>
      <c r="C21" s="137" t="s">
        <v>67</v>
      </c>
      <c r="D21" s="142">
        <v>32</v>
      </c>
      <c r="E21" s="148" t="s">
        <v>68</v>
      </c>
      <c r="F21" s="148" t="s">
        <v>15</v>
      </c>
      <c r="G21" s="189">
        <v>4</v>
      </c>
      <c r="H21" s="150">
        <f t="shared" si="0"/>
        <v>128</v>
      </c>
    </row>
    <row r="22" spans="1:8" ht="14.25">
      <c r="A22" s="275"/>
      <c r="B22" s="137" t="s">
        <v>441</v>
      </c>
      <c r="C22" s="47" t="s">
        <v>442</v>
      </c>
      <c r="D22" s="48">
        <v>22</v>
      </c>
      <c r="E22" s="167" t="s">
        <v>443</v>
      </c>
      <c r="F22" s="168" t="s">
        <v>11</v>
      </c>
      <c r="G22" s="198">
        <v>2</v>
      </c>
      <c r="H22" s="150">
        <f t="shared" si="0"/>
        <v>44</v>
      </c>
    </row>
    <row r="23" spans="1:8" ht="25.5">
      <c r="A23" s="275"/>
      <c r="B23" s="137" t="s">
        <v>73</v>
      </c>
      <c r="C23" s="137" t="s">
        <v>137</v>
      </c>
      <c r="D23" s="142">
        <v>19</v>
      </c>
      <c r="E23" s="148" t="s">
        <v>75</v>
      </c>
      <c r="F23" s="148" t="s">
        <v>76</v>
      </c>
      <c r="G23" s="189">
        <v>3</v>
      </c>
      <c r="H23" s="150">
        <f t="shared" si="0"/>
        <v>57</v>
      </c>
    </row>
    <row r="24" spans="1:8" ht="14.25">
      <c r="A24" s="275"/>
      <c r="B24" s="137" t="s">
        <v>77</v>
      </c>
      <c r="C24" s="137" t="s">
        <v>78</v>
      </c>
      <c r="D24" s="142">
        <v>14.5</v>
      </c>
      <c r="E24" s="148" t="s">
        <v>79</v>
      </c>
      <c r="F24" s="148" t="s">
        <v>8</v>
      </c>
      <c r="G24" s="189">
        <v>5</v>
      </c>
      <c r="H24" s="150">
        <f t="shared" si="0"/>
        <v>72.5</v>
      </c>
    </row>
    <row r="25" spans="1:8" ht="25.5">
      <c r="A25" s="275"/>
      <c r="B25" s="137" t="s">
        <v>80</v>
      </c>
      <c r="C25" s="137" t="s">
        <v>25</v>
      </c>
      <c r="D25" s="142">
        <v>16</v>
      </c>
      <c r="E25" s="148" t="s">
        <v>26</v>
      </c>
      <c r="F25" s="148" t="s">
        <v>8</v>
      </c>
      <c r="G25" s="189">
        <v>2</v>
      </c>
      <c r="H25" s="150">
        <f t="shared" si="0"/>
        <v>32</v>
      </c>
    </row>
    <row r="26" spans="1:8" ht="25.5">
      <c r="A26" s="275"/>
      <c r="B26" s="137" t="s">
        <v>81</v>
      </c>
      <c r="C26" s="137" t="s">
        <v>82</v>
      </c>
      <c r="D26" s="138">
        <v>47</v>
      </c>
      <c r="E26" s="199" t="s">
        <v>83</v>
      </c>
      <c r="F26" s="200" t="s">
        <v>31</v>
      </c>
      <c r="G26" s="194">
        <v>2</v>
      </c>
      <c r="H26" s="150">
        <f t="shared" si="0"/>
        <v>94</v>
      </c>
    </row>
    <row r="27" spans="1:8" ht="54">
      <c r="A27" s="275"/>
      <c r="B27" s="201" t="s">
        <v>126</v>
      </c>
      <c r="C27" s="30" t="s">
        <v>61</v>
      </c>
      <c r="D27" s="31">
        <v>39.8</v>
      </c>
      <c r="E27" s="155" t="s">
        <v>62</v>
      </c>
      <c r="F27" s="155" t="s">
        <v>63</v>
      </c>
      <c r="G27" s="197">
        <v>2</v>
      </c>
      <c r="H27" s="150">
        <f t="shared" si="0"/>
        <v>79.6</v>
      </c>
    </row>
    <row r="28" spans="1:8" ht="14.25">
      <c r="A28" s="275"/>
      <c r="B28" s="154" t="s">
        <v>85</v>
      </c>
      <c r="C28" s="137" t="s">
        <v>25</v>
      </c>
      <c r="D28" s="142">
        <v>16</v>
      </c>
      <c r="E28" s="148" t="s">
        <v>26</v>
      </c>
      <c r="F28" s="148" t="s">
        <v>8</v>
      </c>
      <c r="G28" s="189">
        <v>8</v>
      </c>
      <c r="H28" s="150">
        <f t="shared" si="0"/>
        <v>128</v>
      </c>
    </row>
    <row r="29" spans="1:8" ht="21" customHeight="1">
      <c r="A29" s="275"/>
      <c r="B29" s="267" t="s">
        <v>127</v>
      </c>
      <c r="C29" s="137" t="s">
        <v>25</v>
      </c>
      <c r="D29" s="142">
        <v>16</v>
      </c>
      <c r="E29" s="148" t="s">
        <v>26</v>
      </c>
      <c r="F29" s="148" t="s">
        <v>8</v>
      </c>
      <c r="G29" s="189">
        <v>2</v>
      </c>
      <c r="H29" s="150">
        <f t="shared" si="0"/>
        <v>32</v>
      </c>
    </row>
    <row r="30" spans="1:8" ht="14.25">
      <c r="A30" s="276"/>
      <c r="B30" s="267"/>
      <c r="C30" s="140" t="s">
        <v>128</v>
      </c>
      <c r="D30" s="143">
        <v>26</v>
      </c>
      <c r="E30" s="167" t="s">
        <v>129</v>
      </c>
      <c r="F30" s="168" t="s">
        <v>47</v>
      </c>
      <c r="G30" s="198">
        <v>2</v>
      </c>
      <c r="H30" s="150">
        <f t="shared" si="0"/>
        <v>52</v>
      </c>
    </row>
    <row r="31" spans="1:8" ht="14.25">
      <c r="A31" s="154"/>
      <c r="B31" s="145" t="s">
        <v>0</v>
      </c>
      <c r="C31" s="145" t="s">
        <v>1</v>
      </c>
      <c r="D31" s="146" t="s">
        <v>89</v>
      </c>
      <c r="E31" s="145" t="s">
        <v>3</v>
      </c>
      <c r="F31" s="163" t="s">
        <v>4</v>
      </c>
      <c r="G31" s="34" t="s">
        <v>86</v>
      </c>
      <c r="H31" s="188" t="s">
        <v>221</v>
      </c>
    </row>
    <row r="32" spans="1:8" ht="14.25">
      <c r="A32" s="274" t="s">
        <v>130</v>
      </c>
      <c r="B32" s="271" t="s">
        <v>5</v>
      </c>
      <c r="C32" s="4" t="s">
        <v>470</v>
      </c>
      <c r="D32" s="151">
        <v>25</v>
      </c>
      <c r="E32" s="137" t="s">
        <v>6</v>
      </c>
      <c r="F32" s="148" t="s">
        <v>8</v>
      </c>
      <c r="G32" s="189">
        <v>158</v>
      </c>
      <c r="H32" s="150">
        <f aca="true" t="shared" si="1" ref="H32:H46">D32*G32</f>
        <v>3950</v>
      </c>
    </row>
    <row r="33" spans="1:8" ht="14.25">
      <c r="A33" s="275"/>
      <c r="B33" s="271"/>
      <c r="C33" s="4" t="s">
        <v>471</v>
      </c>
      <c r="D33" s="151">
        <v>14</v>
      </c>
      <c r="E33" s="137" t="s">
        <v>6</v>
      </c>
      <c r="F33" s="148" t="s">
        <v>8</v>
      </c>
      <c r="G33" s="189">
        <v>158</v>
      </c>
      <c r="H33" s="150">
        <f t="shared" si="1"/>
        <v>2212</v>
      </c>
    </row>
    <row r="34" spans="1:8" ht="14.25">
      <c r="A34" s="275"/>
      <c r="B34" s="271"/>
      <c r="C34" s="4" t="s">
        <v>472</v>
      </c>
      <c r="D34" s="151">
        <v>16</v>
      </c>
      <c r="E34" s="137" t="s">
        <v>6</v>
      </c>
      <c r="F34" s="148" t="s">
        <v>8</v>
      </c>
      <c r="G34" s="189">
        <v>158</v>
      </c>
      <c r="H34" s="150">
        <f t="shared" si="1"/>
        <v>2528</v>
      </c>
    </row>
    <row r="35" spans="1:8" ht="25.5">
      <c r="A35" s="275"/>
      <c r="B35" s="272"/>
      <c r="C35" s="139" t="s">
        <v>90</v>
      </c>
      <c r="D35" s="152">
        <v>17.2</v>
      </c>
      <c r="E35" s="153"/>
      <c r="F35" s="148" t="s">
        <v>47</v>
      </c>
      <c r="G35" s="189">
        <v>158</v>
      </c>
      <c r="H35" s="150">
        <f t="shared" si="1"/>
        <v>2717.6</v>
      </c>
    </row>
    <row r="36" spans="1:8" ht="14.25">
      <c r="A36" s="275"/>
      <c r="B36" s="137" t="s">
        <v>91</v>
      </c>
      <c r="C36" s="202" t="s">
        <v>92</v>
      </c>
      <c r="D36" s="164">
        <v>13.8</v>
      </c>
      <c r="E36" s="202" t="s">
        <v>93</v>
      </c>
      <c r="F36" s="203" t="s">
        <v>47</v>
      </c>
      <c r="G36" s="204">
        <v>4</v>
      </c>
      <c r="H36" s="150">
        <f t="shared" si="1"/>
        <v>55.2</v>
      </c>
    </row>
    <row r="37" spans="1:8" ht="25.5">
      <c r="A37" s="275"/>
      <c r="B37" s="154" t="s">
        <v>41</v>
      </c>
      <c r="C37" s="137" t="s">
        <v>141</v>
      </c>
      <c r="D37" s="142">
        <v>13.9</v>
      </c>
      <c r="E37" s="137" t="s">
        <v>95</v>
      </c>
      <c r="F37" s="148" t="s">
        <v>47</v>
      </c>
      <c r="G37" s="189">
        <v>5</v>
      </c>
      <c r="H37" s="150">
        <f t="shared" si="1"/>
        <v>69.5</v>
      </c>
    </row>
    <row r="38" spans="1:8" ht="25.5">
      <c r="A38" s="275"/>
      <c r="B38" s="137" t="s">
        <v>20</v>
      </c>
      <c r="C38" s="137" t="s">
        <v>141</v>
      </c>
      <c r="D38" s="142">
        <v>13.9</v>
      </c>
      <c r="E38" s="137" t="s">
        <v>95</v>
      </c>
      <c r="F38" s="148" t="s">
        <v>47</v>
      </c>
      <c r="G38" s="189">
        <v>20</v>
      </c>
      <c r="H38" s="150">
        <f t="shared" si="1"/>
        <v>278</v>
      </c>
    </row>
    <row r="39" spans="1:8" ht="25.5">
      <c r="A39" s="275"/>
      <c r="B39" s="137" t="s">
        <v>99</v>
      </c>
      <c r="C39" s="137" t="s">
        <v>141</v>
      </c>
      <c r="D39" s="142">
        <v>13.9</v>
      </c>
      <c r="E39" s="137" t="s">
        <v>95</v>
      </c>
      <c r="F39" s="148" t="s">
        <v>47</v>
      </c>
      <c r="G39" s="189">
        <v>97</v>
      </c>
      <c r="H39" s="150">
        <f t="shared" si="1"/>
        <v>1348.3</v>
      </c>
    </row>
    <row r="40" spans="1:8" ht="14.25">
      <c r="A40" s="275"/>
      <c r="B40" s="137" t="s">
        <v>100</v>
      </c>
      <c r="C40" s="137" t="s">
        <v>212</v>
      </c>
      <c r="D40" s="142">
        <v>28</v>
      </c>
      <c r="E40" s="137" t="s">
        <v>102</v>
      </c>
      <c r="F40" s="148" t="s">
        <v>103</v>
      </c>
      <c r="G40" s="189">
        <v>3</v>
      </c>
      <c r="H40" s="150">
        <f t="shared" si="1"/>
        <v>84</v>
      </c>
    </row>
    <row r="41" spans="1:8" ht="25.5">
      <c r="A41" s="275"/>
      <c r="B41" s="139" t="s">
        <v>106</v>
      </c>
      <c r="C41" s="137" t="s">
        <v>142</v>
      </c>
      <c r="D41" s="152">
        <v>13.9</v>
      </c>
      <c r="E41" s="139" t="s">
        <v>95</v>
      </c>
      <c r="F41" s="155" t="s">
        <v>47</v>
      </c>
      <c r="G41" s="197">
        <v>2</v>
      </c>
      <c r="H41" s="150">
        <f t="shared" si="1"/>
        <v>27.8</v>
      </c>
    </row>
    <row r="42" spans="1:8" ht="25.5">
      <c r="A42" s="275"/>
      <c r="B42" s="137" t="s">
        <v>40</v>
      </c>
      <c r="C42" s="137" t="s">
        <v>142</v>
      </c>
      <c r="D42" s="142">
        <v>13.9</v>
      </c>
      <c r="E42" s="137" t="s">
        <v>95</v>
      </c>
      <c r="F42" s="148" t="s">
        <v>47</v>
      </c>
      <c r="G42" s="189">
        <v>4</v>
      </c>
      <c r="H42" s="150">
        <f t="shared" si="1"/>
        <v>55.6</v>
      </c>
    </row>
    <row r="43" spans="1:8" ht="25.5">
      <c r="A43" s="275"/>
      <c r="B43" s="137" t="s">
        <v>107</v>
      </c>
      <c r="C43" s="137" t="s">
        <v>142</v>
      </c>
      <c r="D43" s="142">
        <v>13.9</v>
      </c>
      <c r="E43" s="137" t="s">
        <v>95</v>
      </c>
      <c r="F43" s="148" t="s">
        <v>47</v>
      </c>
      <c r="G43" s="189">
        <v>3</v>
      </c>
      <c r="H43" s="150">
        <f t="shared" si="1"/>
        <v>41.7</v>
      </c>
    </row>
    <row r="44" spans="1:8" ht="14.25">
      <c r="A44" s="275"/>
      <c r="B44" s="137" t="s">
        <v>77</v>
      </c>
      <c r="C44" s="139" t="s">
        <v>78</v>
      </c>
      <c r="D44" s="152">
        <v>14.5</v>
      </c>
      <c r="E44" s="139" t="s">
        <v>110</v>
      </c>
      <c r="F44" s="155" t="s">
        <v>11</v>
      </c>
      <c r="G44" s="197">
        <v>2</v>
      </c>
      <c r="H44" s="150">
        <f t="shared" si="1"/>
        <v>29</v>
      </c>
    </row>
    <row r="45" spans="1:8" ht="25.5">
      <c r="A45" s="275"/>
      <c r="B45" s="137" t="s">
        <v>111</v>
      </c>
      <c r="C45" s="139" t="s">
        <v>138</v>
      </c>
      <c r="D45" s="152">
        <v>65</v>
      </c>
      <c r="E45" s="139" t="s">
        <v>112</v>
      </c>
      <c r="F45" s="155" t="s">
        <v>49</v>
      </c>
      <c r="G45" s="197">
        <v>24</v>
      </c>
      <c r="H45" s="150">
        <f t="shared" si="1"/>
        <v>1560</v>
      </c>
    </row>
    <row r="46" spans="1:8" ht="14.25">
      <c r="A46" s="276"/>
      <c r="B46" s="137" t="s">
        <v>58</v>
      </c>
      <c r="C46" s="139" t="s">
        <v>138</v>
      </c>
      <c r="D46" s="152">
        <v>65</v>
      </c>
      <c r="E46" s="139" t="s">
        <v>112</v>
      </c>
      <c r="F46" s="155" t="s">
        <v>49</v>
      </c>
      <c r="G46" s="197">
        <v>4</v>
      </c>
      <c r="H46" s="150">
        <f t="shared" si="1"/>
        <v>260</v>
      </c>
    </row>
    <row r="47" spans="1:8" s="160" customFormat="1" ht="14.25">
      <c r="A47" s="268" t="s">
        <v>446</v>
      </c>
      <c r="B47" s="269"/>
      <c r="C47" s="270"/>
      <c r="D47" s="156"/>
      <c r="E47" s="156"/>
      <c r="F47" s="156"/>
      <c r="G47" s="149">
        <f>SUM(G4:G46)</f>
        <v>1420</v>
      </c>
      <c r="H47" s="150">
        <f>SUM(H4:H46)</f>
        <v>28682</v>
      </c>
    </row>
    <row r="48" spans="1:8" ht="14.25" customHeight="1">
      <c r="A48" s="253" t="s">
        <v>348</v>
      </c>
      <c r="B48" s="253"/>
      <c r="C48" s="253"/>
      <c r="D48" s="253"/>
      <c r="E48" s="253"/>
      <c r="F48" s="253"/>
      <c r="G48" s="253"/>
      <c r="H48" s="253"/>
    </row>
    <row r="49" spans="1:8" ht="14.25">
      <c r="A49" s="89"/>
      <c r="B49" s="93"/>
      <c r="C49"/>
      <c r="D49" s="94"/>
      <c r="E49" s="54"/>
      <c r="F49"/>
      <c r="G49" s="254">
        <v>39493</v>
      </c>
      <c r="H49" s="255"/>
    </row>
    <row r="52" spans="1:8" ht="18.75">
      <c r="A52" s="182"/>
      <c r="B52" s="182"/>
      <c r="C52" s="278" t="s">
        <v>548</v>
      </c>
      <c r="D52" s="278"/>
      <c r="E52" s="278"/>
      <c r="F52" s="278"/>
      <c r="G52" s="183"/>
      <c r="H52" s="184"/>
    </row>
    <row r="53" spans="2:8" ht="20.25">
      <c r="B53" s="102"/>
      <c r="C53" s="185"/>
      <c r="D53" s="186"/>
      <c r="E53" s="185"/>
      <c r="F53" s="187"/>
      <c r="G53" s="265" t="s">
        <v>445</v>
      </c>
      <c r="H53" s="265"/>
    </row>
    <row r="54" spans="1:8" ht="14.25">
      <c r="A54" s="154"/>
      <c r="B54" s="145" t="s">
        <v>0</v>
      </c>
      <c r="C54" s="145" t="s">
        <v>1</v>
      </c>
      <c r="D54" s="146" t="s">
        <v>89</v>
      </c>
      <c r="E54" s="163" t="s">
        <v>3</v>
      </c>
      <c r="F54" s="163" t="s">
        <v>4</v>
      </c>
      <c r="G54" s="34" t="s">
        <v>86</v>
      </c>
      <c r="H54" s="188" t="s">
        <v>119</v>
      </c>
    </row>
    <row r="55" spans="1:8" ht="27">
      <c r="A55" s="274" t="s">
        <v>117</v>
      </c>
      <c r="B55" s="271" t="s">
        <v>5</v>
      </c>
      <c r="C55" s="137" t="s">
        <v>143</v>
      </c>
      <c r="D55" s="151">
        <v>19.5</v>
      </c>
      <c r="E55" s="137" t="s">
        <v>6</v>
      </c>
      <c r="F55" s="148" t="s">
        <v>144</v>
      </c>
      <c r="G55" s="190">
        <v>1</v>
      </c>
      <c r="H55" s="150">
        <f aca="true" t="shared" si="2" ref="H55:H81">D55*G55</f>
        <v>19.5</v>
      </c>
    </row>
    <row r="56" spans="1:8" ht="25.5">
      <c r="A56" s="275"/>
      <c r="B56" s="271"/>
      <c r="C56" s="137" t="s">
        <v>134</v>
      </c>
      <c r="D56" s="151">
        <v>22</v>
      </c>
      <c r="E56" s="137" t="s">
        <v>6</v>
      </c>
      <c r="F56" s="148" t="s">
        <v>8</v>
      </c>
      <c r="G56" s="190">
        <v>1</v>
      </c>
      <c r="H56" s="150">
        <f t="shared" si="2"/>
        <v>22</v>
      </c>
    </row>
    <row r="57" spans="1:8" ht="27">
      <c r="A57" s="275"/>
      <c r="B57" s="271"/>
      <c r="C57" s="137" t="s">
        <v>135</v>
      </c>
      <c r="D57" s="151">
        <v>22</v>
      </c>
      <c r="E57" s="137" t="s">
        <v>6</v>
      </c>
      <c r="F57" s="148" t="s">
        <v>8</v>
      </c>
      <c r="G57" s="190">
        <v>1</v>
      </c>
      <c r="H57" s="150">
        <f t="shared" si="2"/>
        <v>22</v>
      </c>
    </row>
    <row r="58" spans="1:8" ht="25.5">
      <c r="A58" s="275"/>
      <c r="B58" s="271"/>
      <c r="C58" s="62" t="s">
        <v>9</v>
      </c>
      <c r="D58" s="165">
        <v>17.2</v>
      </c>
      <c r="E58" s="166" t="s">
        <v>10</v>
      </c>
      <c r="F58" s="166" t="s">
        <v>11</v>
      </c>
      <c r="G58" s="190">
        <v>1</v>
      </c>
      <c r="H58" s="150">
        <f t="shared" si="2"/>
        <v>17.2</v>
      </c>
    </row>
    <row r="59" spans="1:8" ht="14.25">
      <c r="A59" s="275"/>
      <c r="B59" s="267" t="s">
        <v>12</v>
      </c>
      <c r="C59" s="191" t="s">
        <v>13</v>
      </c>
      <c r="D59" s="165">
        <v>13.8</v>
      </c>
      <c r="E59" s="192" t="s">
        <v>14</v>
      </c>
      <c r="F59" s="192" t="s">
        <v>15</v>
      </c>
      <c r="G59" s="190">
        <v>1</v>
      </c>
      <c r="H59" s="150">
        <f t="shared" si="2"/>
        <v>13.8</v>
      </c>
    </row>
    <row r="60" spans="1:8" ht="14.25">
      <c r="A60" s="275"/>
      <c r="B60" s="267"/>
      <c r="C60" s="191" t="s">
        <v>16</v>
      </c>
      <c r="D60" s="165">
        <v>13.5</v>
      </c>
      <c r="E60" s="192" t="s">
        <v>14</v>
      </c>
      <c r="F60" s="192" t="s">
        <v>15</v>
      </c>
      <c r="G60" s="190">
        <v>1</v>
      </c>
      <c r="H60" s="150">
        <f t="shared" si="2"/>
        <v>13.5</v>
      </c>
    </row>
    <row r="61" spans="1:8" ht="14.25">
      <c r="A61" s="275"/>
      <c r="B61" s="137" t="s">
        <v>17</v>
      </c>
      <c r="C61" s="137" t="s">
        <v>18</v>
      </c>
      <c r="D61" s="142">
        <v>42.5</v>
      </c>
      <c r="E61" s="148" t="s">
        <v>19</v>
      </c>
      <c r="F61" s="192" t="s">
        <v>15</v>
      </c>
      <c r="G61" s="190">
        <v>1</v>
      </c>
      <c r="H61" s="150">
        <f t="shared" si="2"/>
        <v>42.5</v>
      </c>
    </row>
    <row r="62" spans="1:8" ht="14.25">
      <c r="A62" s="275"/>
      <c r="B62" s="137" t="s">
        <v>20</v>
      </c>
      <c r="C62" s="137" t="s">
        <v>21</v>
      </c>
      <c r="D62" s="142">
        <v>24</v>
      </c>
      <c r="E62" s="148" t="s">
        <v>22</v>
      </c>
      <c r="F62" s="148" t="s">
        <v>23</v>
      </c>
      <c r="G62" s="190">
        <v>1</v>
      </c>
      <c r="H62" s="150">
        <f t="shared" si="2"/>
        <v>24</v>
      </c>
    </row>
    <row r="63" spans="1:8" ht="14.25">
      <c r="A63" s="275"/>
      <c r="B63" s="137" t="s">
        <v>24</v>
      </c>
      <c r="C63" s="137" t="s">
        <v>25</v>
      </c>
      <c r="D63" s="142">
        <v>16</v>
      </c>
      <c r="E63" s="148" t="s">
        <v>26</v>
      </c>
      <c r="F63" s="148" t="s">
        <v>8</v>
      </c>
      <c r="G63" s="190">
        <v>1</v>
      </c>
      <c r="H63" s="150">
        <f t="shared" si="2"/>
        <v>16</v>
      </c>
    </row>
    <row r="64" spans="1:8" ht="25.5">
      <c r="A64" s="275"/>
      <c r="B64" s="137" t="s">
        <v>33</v>
      </c>
      <c r="C64" s="137" t="s">
        <v>34</v>
      </c>
      <c r="D64" s="142">
        <v>19.8</v>
      </c>
      <c r="E64" s="148" t="s">
        <v>35</v>
      </c>
      <c r="F64" s="148" t="s">
        <v>36</v>
      </c>
      <c r="G64" s="190">
        <v>1</v>
      </c>
      <c r="H64" s="150">
        <f t="shared" si="2"/>
        <v>19.8</v>
      </c>
    </row>
    <row r="65" spans="1:8" ht="14.25">
      <c r="A65" s="275"/>
      <c r="B65" s="137" t="s">
        <v>37</v>
      </c>
      <c r="C65" s="137" t="s">
        <v>38</v>
      </c>
      <c r="D65" s="142">
        <v>28</v>
      </c>
      <c r="E65" s="148" t="s">
        <v>39</v>
      </c>
      <c r="F65" s="148" t="s">
        <v>31</v>
      </c>
      <c r="G65" s="190">
        <v>1</v>
      </c>
      <c r="H65" s="150">
        <f t="shared" si="2"/>
        <v>28</v>
      </c>
    </row>
    <row r="66" spans="1:8" ht="14.25">
      <c r="A66" s="275"/>
      <c r="B66" s="137" t="s">
        <v>40</v>
      </c>
      <c r="C66" s="137" t="s">
        <v>25</v>
      </c>
      <c r="D66" s="142">
        <v>16</v>
      </c>
      <c r="E66" s="148" t="s">
        <v>26</v>
      </c>
      <c r="F66" s="148" t="s">
        <v>8</v>
      </c>
      <c r="G66" s="190">
        <v>1</v>
      </c>
      <c r="H66" s="150">
        <f t="shared" si="2"/>
        <v>16</v>
      </c>
    </row>
    <row r="67" spans="1:8" ht="14.25">
      <c r="A67" s="275"/>
      <c r="B67" s="137" t="s">
        <v>48</v>
      </c>
      <c r="C67" s="60" t="s">
        <v>123</v>
      </c>
      <c r="D67" s="61">
        <v>13</v>
      </c>
      <c r="E67" s="193" t="s">
        <v>124</v>
      </c>
      <c r="F67" s="193" t="s">
        <v>49</v>
      </c>
      <c r="G67" s="190">
        <v>1</v>
      </c>
      <c r="H67" s="150">
        <f t="shared" si="2"/>
        <v>13</v>
      </c>
    </row>
    <row r="68" spans="1:8" ht="14.25">
      <c r="A68" s="275"/>
      <c r="B68" s="137" t="s">
        <v>58</v>
      </c>
      <c r="C68" s="195" t="s">
        <v>59</v>
      </c>
      <c r="D68" s="196">
        <v>33</v>
      </c>
      <c r="E68" s="167" t="s">
        <v>60</v>
      </c>
      <c r="F68" s="192" t="s">
        <v>15</v>
      </c>
      <c r="G68" s="190">
        <v>1</v>
      </c>
      <c r="H68" s="150">
        <f t="shared" si="2"/>
        <v>33</v>
      </c>
    </row>
    <row r="69" spans="1:8" ht="51">
      <c r="A69" s="275"/>
      <c r="B69" s="137" t="s">
        <v>125</v>
      </c>
      <c r="C69" s="47" t="s">
        <v>61</v>
      </c>
      <c r="D69" s="48">
        <v>39.8</v>
      </c>
      <c r="E69" s="155" t="s">
        <v>62</v>
      </c>
      <c r="F69" s="155" t="s">
        <v>63</v>
      </c>
      <c r="G69" s="190">
        <v>1</v>
      </c>
      <c r="H69" s="150">
        <f t="shared" si="2"/>
        <v>39.8</v>
      </c>
    </row>
    <row r="70" spans="1:8" ht="14.25">
      <c r="A70" s="275"/>
      <c r="B70" s="267" t="s">
        <v>64</v>
      </c>
      <c r="C70" s="168" t="s">
        <v>210</v>
      </c>
      <c r="D70" s="188">
        <v>36</v>
      </c>
      <c r="E70" s="167"/>
      <c r="F70" s="192" t="s">
        <v>15</v>
      </c>
      <c r="G70" s="190">
        <v>1</v>
      </c>
      <c r="H70" s="150">
        <f t="shared" si="2"/>
        <v>36</v>
      </c>
    </row>
    <row r="71" spans="1:8" ht="14.25">
      <c r="A71" s="275"/>
      <c r="B71" s="267"/>
      <c r="C71" s="168" t="s">
        <v>211</v>
      </c>
      <c r="D71" s="188">
        <v>28</v>
      </c>
      <c r="E71" s="167"/>
      <c r="F71" s="192" t="s">
        <v>15</v>
      </c>
      <c r="G71" s="190">
        <v>1</v>
      </c>
      <c r="H71" s="150">
        <f t="shared" si="2"/>
        <v>28</v>
      </c>
    </row>
    <row r="72" spans="1:8" ht="14.25">
      <c r="A72" s="275"/>
      <c r="B72" s="267"/>
      <c r="C72" s="137" t="s">
        <v>67</v>
      </c>
      <c r="D72" s="142">
        <v>32</v>
      </c>
      <c r="E72" s="148" t="s">
        <v>68</v>
      </c>
      <c r="F72" s="148" t="s">
        <v>15</v>
      </c>
      <c r="G72" s="190">
        <v>1</v>
      </c>
      <c r="H72" s="150">
        <f t="shared" si="2"/>
        <v>32</v>
      </c>
    </row>
    <row r="73" spans="1:8" ht="14.25">
      <c r="A73" s="275"/>
      <c r="B73" s="137" t="s">
        <v>441</v>
      </c>
      <c r="C73" s="47" t="s">
        <v>442</v>
      </c>
      <c r="D73" s="48">
        <v>22</v>
      </c>
      <c r="E73" s="167" t="s">
        <v>443</v>
      </c>
      <c r="F73" s="168" t="s">
        <v>11</v>
      </c>
      <c r="G73" s="190">
        <v>1</v>
      </c>
      <c r="H73" s="150">
        <f t="shared" si="2"/>
        <v>22</v>
      </c>
    </row>
    <row r="74" spans="1:8" ht="25.5">
      <c r="A74" s="275"/>
      <c r="B74" s="137" t="s">
        <v>73</v>
      </c>
      <c r="C74" s="137" t="s">
        <v>137</v>
      </c>
      <c r="D74" s="142">
        <v>19</v>
      </c>
      <c r="E74" s="148" t="s">
        <v>75</v>
      </c>
      <c r="F74" s="148" t="s">
        <v>76</v>
      </c>
      <c r="G74" s="190">
        <v>1</v>
      </c>
      <c r="H74" s="150">
        <f t="shared" si="2"/>
        <v>19</v>
      </c>
    </row>
    <row r="75" spans="1:8" ht="14.25">
      <c r="A75" s="275"/>
      <c r="B75" s="137" t="s">
        <v>77</v>
      </c>
      <c r="C75" s="137" t="s">
        <v>78</v>
      </c>
      <c r="D75" s="142">
        <v>14.5</v>
      </c>
      <c r="E75" s="148" t="s">
        <v>79</v>
      </c>
      <c r="F75" s="148" t="s">
        <v>8</v>
      </c>
      <c r="G75" s="190">
        <v>1</v>
      </c>
      <c r="H75" s="150">
        <f t="shared" si="2"/>
        <v>14.5</v>
      </c>
    </row>
    <row r="76" spans="1:8" ht="25.5">
      <c r="A76" s="275"/>
      <c r="B76" s="137" t="s">
        <v>80</v>
      </c>
      <c r="C76" s="137" t="s">
        <v>25</v>
      </c>
      <c r="D76" s="142">
        <v>16</v>
      </c>
      <c r="E76" s="148" t="s">
        <v>26</v>
      </c>
      <c r="F76" s="148" t="s">
        <v>8</v>
      </c>
      <c r="G76" s="190">
        <v>1</v>
      </c>
      <c r="H76" s="150">
        <f t="shared" si="2"/>
        <v>16</v>
      </c>
    </row>
    <row r="77" spans="1:8" ht="25.5">
      <c r="A77" s="275"/>
      <c r="B77" s="137" t="s">
        <v>81</v>
      </c>
      <c r="C77" s="137" t="s">
        <v>82</v>
      </c>
      <c r="D77" s="138">
        <v>47</v>
      </c>
      <c r="E77" s="199" t="s">
        <v>83</v>
      </c>
      <c r="F77" s="200" t="s">
        <v>31</v>
      </c>
      <c r="G77" s="190">
        <v>1</v>
      </c>
      <c r="H77" s="150">
        <f t="shared" si="2"/>
        <v>47</v>
      </c>
    </row>
    <row r="78" spans="1:8" ht="54">
      <c r="A78" s="275"/>
      <c r="B78" s="201" t="s">
        <v>126</v>
      </c>
      <c r="C78" s="30" t="s">
        <v>61</v>
      </c>
      <c r="D78" s="31">
        <v>39.8</v>
      </c>
      <c r="E78" s="155" t="s">
        <v>62</v>
      </c>
      <c r="F78" s="155" t="s">
        <v>63</v>
      </c>
      <c r="G78" s="190">
        <v>1</v>
      </c>
      <c r="H78" s="150">
        <f t="shared" si="2"/>
        <v>39.8</v>
      </c>
    </row>
    <row r="79" spans="1:8" ht="14.25">
      <c r="A79" s="275"/>
      <c r="B79" s="154" t="s">
        <v>85</v>
      </c>
      <c r="C79" s="137" t="s">
        <v>25</v>
      </c>
      <c r="D79" s="142">
        <v>16</v>
      </c>
      <c r="E79" s="148" t="s">
        <v>26</v>
      </c>
      <c r="F79" s="148" t="s">
        <v>8</v>
      </c>
      <c r="G79" s="190">
        <v>1</v>
      </c>
      <c r="H79" s="150">
        <f t="shared" si="2"/>
        <v>16</v>
      </c>
    </row>
    <row r="80" spans="1:8" ht="14.25">
      <c r="A80" s="275"/>
      <c r="B80" s="267" t="s">
        <v>127</v>
      </c>
      <c r="C80" s="137" t="s">
        <v>25</v>
      </c>
      <c r="D80" s="142">
        <v>16</v>
      </c>
      <c r="E80" s="148" t="s">
        <v>26</v>
      </c>
      <c r="F80" s="148" t="s">
        <v>8</v>
      </c>
      <c r="G80" s="190">
        <v>1</v>
      </c>
      <c r="H80" s="150">
        <f t="shared" si="2"/>
        <v>16</v>
      </c>
    </row>
    <row r="81" spans="1:8" ht="14.25">
      <c r="A81" s="276"/>
      <c r="B81" s="267"/>
      <c r="C81" s="140" t="s">
        <v>128</v>
      </c>
      <c r="D81" s="143">
        <v>26</v>
      </c>
      <c r="E81" s="167" t="s">
        <v>129</v>
      </c>
      <c r="F81" s="168" t="s">
        <v>47</v>
      </c>
      <c r="G81" s="190">
        <v>1</v>
      </c>
      <c r="H81" s="150">
        <f t="shared" si="2"/>
        <v>26</v>
      </c>
    </row>
    <row r="82" spans="1:8" ht="14.25">
      <c r="A82" s="154"/>
      <c r="B82" s="145" t="s">
        <v>0</v>
      </c>
      <c r="C82" s="145" t="s">
        <v>1</v>
      </c>
      <c r="D82" s="146" t="s">
        <v>89</v>
      </c>
      <c r="E82" s="145" t="s">
        <v>3</v>
      </c>
      <c r="F82" s="163" t="s">
        <v>4</v>
      </c>
      <c r="G82" s="190">
        <v>1</v>
      </c>
      <c r="H82" s="188" t="s">
        <v>221</v>
      </c>
    </row>
    <row r="83" spans="1:8" ht="27">
      <c r="A83" s="274" t="s">
        <v>130</v>
      </c>
      <c r="B83" s="271" t="s">
        <v>5</v>
      </c>
      <c r="C83" s="137" t="s">
        <v>219</v>
      </c>
      <c r="D83" s="151">
        <v>25</v>
      </c>
      <c r="E83" s="137" t="s">
        <v>6</v>
      </c>
      <c r="F83" s="148" t="s">
        <v>8</v>
      </c>
      <c r="G83" s="190">
        <v>1</v>
      </c>
      <c r="H83" s="150">
        <f aca="true" t="shared" si="3" ref="H83:H97">D83*G83</f>
        <v>25</v>
      </c>
    </row>
    <row r="84" spans="1:8" ht="25.5">
      <c r="A84" s="275"/>
      <c r="B84" s="271"/>
      <c r="C84" s="137" t="s">
        <v>139</v>
      </c>
      <c r="D84" s="151">
        <v>14</v>
      </c>
      <c r="E84" s="137" t="s">
        <v>6</v>
      </c>
      <c r="F84" s="148" t="s">
        <v>8</v>
      </c>
      <c r="G84" s="190">
        <v>1</v>
      </c>
      <c r="H84" s="150">
        <f t="shared" si="3"/>
        <v>14</v>
      </c>
    </row>
    <row r="85" spans="1:8" ht="25.5">
      <c r="A85" s="275"/>
      <c r="B85" s="271"/>
      <c r="C85" s="137" t="s">
        <v>140</v>
      </c>
      <c r="D85" s="151">
        <v>16</v>
      </c>
      <c r="E85" s="137" t="s">
        <v>6</v>
      </c>
      <c r="F85" s="148" t="s">
        <v>8</v>
      </c>
      <c r="G85" s="190">
        <v>1</v>
      </c>
      <c r="H85" s="150">
        <f t="shared" si="3"/>
        <v>16</v>
      </c>
    </row>
    <row r="86" spans="1:8" ht="25.5">
      <c r="A86" s="275"/>
      <c r="B86" s="272"/>
      <c r="C86" s="139" t="s">
        <v>90</v>
      </c>
      <c r="D86" s="152">
        <v>15</v>
      </c>
      <c r="E86" s="153"/>
      <c r="F86" s="148" t="s">
        <v>47</v>
      </c>
      <c r="G86" s="190">
        <v>1</v>
      </c>
      <c r="H86" s="150">
        <f t="shared" si="3"/>
        <v>15</v>
      </c>
    </row>
    <row r="87" spans="1:8" ht="14.25">
      <c r="A87" s="275"/>
      <c r="B87" s="137" t="s">
        <v>91</v>
      </c>
      <c r="C87" s="202" t="s">
        <v>92</v>
      </c>
      <c r="D87" s="164">
        <v>13.8</v>
      </c>
      <c r="E87" s="202" t="s">
        <v>93</v>
      </c>
      <c r="F87" s="203" t="s">
        <v>47</v>
      </c>
      <c r="G87" s="190">
        <v>1</v>
      </c>
      <c r="H87" s="150">
        <f t="shared" si="3"/>
        <v>13.8</v>
      </c>
    </row>
    <row r="88" spans="1:8" ht="25.5">
      <c r="A88" s="275"/>
      <c r="B88" s="154" t="s">
        <v>41</v>
      </c>
      <c r="C88" s="137" t="s">
        <v>141</v>
      </c>
      <c r="D88" s="142">
        <v>13.9</v>
      </c>
      <c r="E88" s="137" t="s">
        <v>95</v>
      </c>
      <c r="F88" s="148" t="s">
        <v>47</v>
      </c>
      <c r="G88" s="190">
        <v>1</v>
      </c>
      <c r="H88" s="150">
        <f t="shared" si="3"/>
        <v>13.9</v>
      </c>
    </row>
    <row r="89" spans="1:8" ht="25.5">
      <c r="A89" s="275"/>
      <c r="B89" s="137" t="s">
        <v>20</v>
      </c>
      <c r="C89" s="137" t="s">
        <v>141</v>
      </c>
      <c r="D89" s="142">
        <v>13.9</v>
      </c>
      <c r="E89" s="137" t="s">
        <v>95</v>
      </c>
      <c r="F89" s="148" t="s">
        <v>47</v>
      </c>
      <c r="G89" s="190">
        <v>1</v>
      </c>
      <c r="H89" s="150">
        <f t="shared" si="3"/>
        <v>13.9</v>
      </c>
    </row>
    <row r="90" spans="1:8" ht="25.5">
      <c r="A90" s="275"/>
      <c r="B90" s="137" t="s">
        <v>99</v>
      </c>
      <c r="C90" s="137" t="s">
        <v>141</v>
      </c>
      <c r="D90" s="142">
        <v>13.9</v>
      </c>
      <c r="E90" s="137" t="s">
        <v>95</v>
      </c>
      <c r="F90" s="148" t="s">
        <v>47</v>
      </c>
      <c r="G90" s="190">
        <v>1</v>
      </c>
      <c r="H90" s="150">
        <f t="shared" si="3"/>
        <v>13.9</v>
      </c>
    </row>
    <row r="91" spans="1:8" ht="14.25">
      <c r="A91" s="275"/>
      <c r="B91" s="137" t="s">
        <v>100</v>
      </c>
      <c r="C91" s="137" t="s">
        <v>212</v>
      </c>
      <c r="D91" s="142">
        <v>28</v>
      </c>
      <c r="E91" s="137" t="s">
        <v>102</v>
      </c>
      <c r="F91" s="148" t="s">
        <v>103</v>
      </c>
      <c r="G91" s="190">
        <v>1</v>
      </c>
      <c r="H91" s="150">
        <f t="shared" si="3"/>
        <v>28</v>
      </c>
    </row>
    <row r="92" spans="1:8" ht="25.5">
      <c r="A92" s="275"/>
      <c r="B92" s="139" t="s">
        <v>106</v>
      </c>
      <c r="C92" s="137" t="s">
        <v>142</v>
      </c>
      <c r="D92" s="152">
        <v>13.9</v>
      </c>
      <c r="E92" s="139" t="s">
        <v>95</v>
      </c>
      <c r="F92" s="155" t="s">
        <v>47</v>
      </c>
      <c r="G92" s="190">
        <v>1</v>
      </c>
      <c r="H92" s="150">
        <f t="shared" si="3"/>
        <v>13.9</v>
      </c>
    </row>
    <row r="93" spans="1:8" ht="25.5">
      <c r="A93" s="275"/>
      <c r="B93" s="137" t="s">
        <v>40</v>
      </c>
      <c r="C93" s="137" t="s">
        <v>142</v>
      </c>
      <c r="D93" s="142">
        <v>13.9</v>
      </c>
      <c r="E93" s="137" t="s">
        <v>95</v>
      </c>
      <c r="F93" s="148" t="s">
        <v>47</v>
      </c>
      <c r="G93" s="190">
        <v>1</v>
      </c>
      <c r="H93" s="150">
        <f t="shared" si="3"/>
        <v>13.9</v>
      </c>
    </row>
    <row r="94" spans="1:8" ht="25.5">
      <c r="A94" s="275"/>
      <c r="B94" s="137" t="s">
        <v>107</v>
      </c>
      <c r="C94" s="137" t="s">
        <v>142</v>
      </c>
      <c r="D94" s="142">
        <v>13.9</v>
      </c>
      <c r="E94" s="137" t="s">
        <v>95</v>
      </c>
      <c r="F94" s="148" t="s">
        <v>47</v>
      </c>
      <c r="G94" s="190">
        <v>1</v>
      </c>
      <c r="H94" s="150">
        <f t="shared" si="3"/>
        <v>13.9</v>
      </c>
    </row>
    <row r="95" spans="1:8" ht="14.25">
      <c r="A95" s="275"/>
      <c r="B95" s="137" t="s">
        <v>77</v>
      </c>
      <c r="C95" s="139" t="s">
        <v>78</v>
      </c>
      <c r="D95" s="152">
        <v>14.5</v>
      </c>
      <c r="E95" s="139" t="s">
        <v>110</v>
      </c>
      <c r="F95" s="155" t="s">
        <v>11</v>
      </c>
      <c r="G95" s="190">
        <v>1</v>
      </c>
      <c r="H95" s="150">
        <f t="shared" si="3"/>
        <v>14.5</v>
      </c>
    </row>
    <row r="96" spans="1:8" ht="25.5">
      <c r="A96" s="275"/>
      <c r="B96" s="137" t="s">
        <v>111</v>
      </c>
      <c r="C96" s="139" t="s">
        <v>138</v>
      </c>
      <c r="D96" s="152">
        <v>65</v>
      </c>
      <c r="E96" s="139" t="s">
        <v>112</v>
      </c>
      <c r="F96" s="155" t="s">
        <v>49</v>
      </c>
      <c r="G96" s="190">
        <v>1</v>
      </c>
      <c r="H96" s="150">
        <f t="shared" si="3"/>
        <v>65</v>
      </c>
    </row>
    <row r="97" spans="1:8" ht="14.25">
      <c r="A97" s="276"/>
      <c r="B97" s="137" t="s">
        <v>58</v>
      </c>
      <c r="C97" s="139" t="s">
        <v>138</v>
      </c>
      <c r="D97" s="152">
        <v>65</v>
      </c>
      <c r="E97" s="139" t="s">
        <v>112</v>
      </c>
      <c r="F97" s="155" t="s">
        <v>49</v>
      </c>
      <c r="G97" s="190">
        <v>1</v>
      </c>
      <c r="H97" s="150">
        <f t="shared" si="3"/>
        <v>65</v>
      </c>
    </row>
    <row r="98" spans="1:8" ht="14.25">
      <c r="A98" s="268" t="s">
        <v>446</v>
      </c>
      <c r="B98" s="269"/>
      <c r="C98" s="270"/>
      <c r="D98" s="156"/>
      <c r="E98" s="156"/>
      <c r="F98" s="156"/>
      <c r="G98" s="149">
        <f>SUM(G55:G97)</f>
        <v>43</v>
      </c>
      <c r="H98" s="150">
        <f>SUM(H55:H97)</f>
        <v>992.0999999999998</v>
      </c>
    </row>
    <row r="99" spans="1:8" ht="14.25" customHeight="1">
      <c r="A99" s="253" t="s">
        <v>348</v>
      </c>
      <c r="B99" s="253"/>
      <c r="C99" s="253"/>
      <c r="D99" s="253"/>
      <c r="E99" s="253"/>
      <c r="F99" s="253"/>
      <c r="G99" s="253"/>
      <c r="H99" s="253"/>
    </row>
    <row r="100" spans="1:8" ht="14.25">
      <c r="A100" s="89"/>
      <c r="B100" s="93"/>
      <c r="C100"/>
      <c r="D100" s="94"/>
      <c r="E100" s="54"/>
      <c r="F100"/>
      <c r="G100" s="254">
        <v>39493</v>
      </c>
      <c r="H100" s="255"/>
    </row>
  </sheetData>
  <autoFilter ref="B3:H46"/>
  <mergeCells count="24">
    <mergeCell ref="G2:H2"/>
    <mergeCell ref="A47:C47"/>
    <mergeCell ref="A48:H48"/>
    <mergeCell ref="G49:H49"/>
    <mergeCell ref="B32:B35"/>
    <mergeCell ref="A4:A30"/>
    <mergeCell ref="A32:A46"/>
    <mergeCell ref="C1:F1"/>
    <mergeCell ref="B19:B21"/>
    <mergeCell ref="B29:B30"/>
    <mergeCell ref="B4:B7"/>
    <mergeCell ref="B8:B9"/>
    <mergeCell ref="C52:F52"/>
    <mergeCell ref="G53:H53"/>
    <mergeCell ref="A55:A81"/>
    <mergeCell ref="B55:B58"/>
    <mergeCell ref="B59:B60"/>
    <mergeCell ref="B70:B72"/>
    <mergeCell ref="B80:B81"/>
    <mergeCell ref="G100:H100"/>
    <mergeCell ref="A83:A97"/>
    <mergeCell ref="B83:B86"/>
    <mergeCell ref="A98:C98"/>
    <mergeCell ref="A99:H99"/>
  </mergeCells>
  <printOptions/>
  <pageMargins left="0.58" right="0.34" top="0.68" bottom="0.45" header="0.5" footer="0.2"/>
  <pageSetup horizontalDpi="600" verticalDpi="600" orientation="portrait" paperSize="9" r:id="rId1"/>
  <headerFooter alignWithMargins="0">
    <oddFooter>&amp;C&amp;A&amp;R第 &amp;P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40">
      <selection activeCell="G52" sqref="G52"/>
    </sheetView>
  </sheetViews>
  <sheetFormatPr defaultColWidth="9.00390625" defaultRowHeight="14.25"/>
  <cols>
    <col min="1" max="1" width="6.875" style="89" customWidth="1"/>
    <col min="2" max="2" width="10.00390625" style="0" customWidth="1"/>
    <col min="3" max="3" width="25.50390625" style="0" customWidth="1"/>
    <col min="4" max="4" width="7.75390625" style="0" customWidth="1"/>
    <col min="6" max="6" width="8.00390625" style="33" customWidth="1"/>
    <col min="7" max="7" width="7.625" style="79" customWidth="1"/>
    <col min="8" max="8" width="11.875" style="79" customWidth="1"/>
  </cols>
  <sheetData>
    <row r="1" spans="3:9" ht="18.75">
      <c r="C1" s="280" t="s">
        <v>434</v>
      </c>
      <c r="D1" s="280"/>
      <c r="E1" s="280"/>
      <c r="F1" s="280"/>
      <c r="G1" s="280"/>
      <c r="I1" s="79"/>
    </row>
    <row r="2" spans="3:8" ht="20.25">
      <c r="C2" s="89"/>
      <c r="D2" s="131"/>
      <c r="E2" s="131"/>
      <c r="F2" s="131"/>
      <c r="G2" s="206" t="s">
        <v>435</v>
      </c>
      <c r="H2" s="206"/>
    </row>
    <row r="3" spans="1:8" s="53" customFormat="1" ht="14.25">
      <c r="A3" s="29"/>
      <c r="B3" s="214" t="s">
        <v>0</v>
      </c>
      <c r="C3" s="214" t="s">
        <v>1</v>
      </c>
      <c r="D3" s="98" t="s">
        <v>2</v>
      </c>
      <c r="E3" s="218" t="s">
        <v>3</v>
      </c>
      <c r="F3" s="218" t="s">
        <v>4</v>
      </c>
      <c r="G3" s="219" t="s">
        <v>86</v>
      </c>
      <c r="H3" s="76" t="s">
        <v>119</v>
      </c>
    </row>
    <row r="4" spans="1:8" ht="14.25">
      <c r="A4" s="259" t="s">
        <v>458</v>
      </c>
      <c r="B4" s="258" t="s">
        <v>5</v>
      </c>
      <c r="C4" s="4" t="s">
        <v>468</v>
      </c>
      <c r="D4" s="59">
        <v>19.5</v>
      </c>
      <c r="E4" s="4" t="s">
        <v>6</v>
      </c>
      <c r="F4" s="6" t="s">
        <v>7</v>
      </c>
      <c r="G4" s="35">
        <v>145</v>
      </c>
      <c r="H4" s="80">
        <f aca="true" t="shared" si="0" ref="H4:H35">D4*G4</f>
        <v>2827.5</v>
      </c>
    </row>
    <row r="5" spans="1:8" ht="14.25">
      <c r="A5" s="243"/>
      <c r="B5" s="258"/>
      <c r="C5" s="4" t="s">
        <v>466</v>
      </c>
      <c r="D5" s="59">
        <v>22</v>
      </c>
      <c r="E5" s="4" t="s">
        <v>6</v>
      </c>
      <c r="F5" s="6" t="s">
        <v>8</v>
      </c>
      <c r="G5" s="35">
        <v>145</v>
      </c>
      <c r="H5" s="80">
        <f t="shared" si="0"/>
        <v>3190</v>
      </c>
    </row>
    <row r="6" spans="1:8" ht="14.25">
      <c r="A6" s="243"/>
      <c r="B6" s="258"/>
      <c r="C6" s="4" t="s">
        <v>467</v>
      </c>
      <c r="D6" s="59">
        <v>22</v>
      </c>
      <c r="E6" s="4" t="s">
        <v>6</v>
      </c>
      <c r="F6" s="6" t="s">
        <v>8</v>
      </c>
      <c r="G6" s="35">
        <v>145</v>
      </c>
      <c r="H6" s="80">
        <f t="shared" si="0"/>
        <v>3190</v>
      </c>
    </row>
    <row r="7" spans="1:8" ht="25.5">
      <c r="A7" s="243"/>
      <c r="B7" s="258"/>
      <c r="C7" s="8" t="s">
        <v>9</v>
      </c>
      <c r="D7" s="9">
        <v>17.2</v>
      </c>
      <c r="E7" s="10" t="s">
        <v>10</v>
      </c>
      <c r="F7" s="10" t="s">
        <v>11</v>
      </c>
      <c r="G7" s="35">
        <v>145</v>
      </c>
      <c r="H7" s="80">
        <f t="shared" si="0"/>
        <v>2494</v>
      </c>
    </row>
    <row r="8" spans="1:8" ht="14.25">
      <c r="A8" s="243"/>
      <c r="B8" s="256" t="s">
        <v>12</v>
      </c>
      <c r="C8" s="14" t="s">
        <v>13</v>
      </c>
      <c r="D8" s="9">
        <v>13.8</v>
      </c>
      <c r="E8" s="15" t="s">
        <v>14</v>
      </c>
      <c r="F8" s="15" t="s">
        <v>15</v>
      </c>
      <c r="G8" s="35">
        <v>12</v>
      </c>
      <c r="H8" s="80">
        <f t="shared" si="0"/>
        <v>165.60000000000002</v>
      </c>
    </row>
    <row r="9" spans="1:8" ht="14.25">
      <c r="A9" s="243"/>
      <c r="B9" s="256"/>
      <c r="C9" s="14" t="s">
        <v>16</v>
      </c>
      <c r="D9" s="9">
        <v>13.5</v>
      </c>
      <c r="E9" s="15" t="s">
        <v>14</v>
      </c>
      <c r="F9" s="15" t="s">
        <v>15</v>
      </c>
      <c r="G9" s="35">
        <v>12</v>
      </c>
      <c r="H9" s="80">
        <f t="shared" si="0"/>
        <v>162</v>
      </c>
    </row>
    <row r="10" spans="1:8" ht="14.25">
      <c r="A10" s="243"/>
      <c r="B10" s="4" t="s">
        <v>17</v>
      </c>
      <c r="C10" s="4" t="s">
        <v>18</v>
      </c>
      <c r="D10" s="16">
        <v>41</v>
      </c>
      <c r="E10" s="6" t="s">
        <v>19</v>
      </c>
      <c r="F10" s="15" t="s">
        <v>15</v>
      </c>
      <c r="G10" s="35">
        <v>10</v>
      </c>
      <c r="H10" s="80">
        <f t="shared" si="0"/>
        <v>410</v>
      </c>
    </row>
    <row r="11" spans="1:8" ht="14.25">
      <c r="A11" s="243"/>
      <c r="B11" s="4" t="s">
        <v>20</v>
      </c>
      <c r="C11" s="4" t="s">
        <v>21</v>
      </c>
      <c r="D11" s="16">
        <v>24</v>
      </c>
      <c r="E11" s="6" t="s">
        <v>22</v>
      </c>
      <c r="F11" s="6" t="s">
        <v>23</v>
      </c>
      <c r="G11" s="35">
        <v>54</v>
      </c>
      <c r="H11" s="80">
        <f t="shared" si="0"/>
        <v>1296</v>
      </c>
    </row>
    <row r="12" spans="1:8" ht="14.25">
      <c r="A12" s="243"/>
      <c r="B12" s="4" t="s">
        <v>24</v>
      </c>
      <c r="C12" s="4" t="s">
        <v>25</v>
      </c>
      <c r="D12" s="16">
        <v>16</v>
      </c>
      <c r="E12" s="6" t="s">
        <v>26</v>
      </c>
      <c r="F12" s="6" t="s">
        <v>8</v>
      </c>
      <c r="G12" s="35">
        <v>2</v>
      </c>
      <c r="H12" s="80">
        <f t="shared" si="0"/>
        <v>32</v>
      </c>
    </row>
    <row r="13" spans="1:8" ht="14.25">
      <c r="A13" s="243"/>
      <c r="B13" s="258" t="s">
        <v>27</v>
      </c>
      <c r="C13" s="4" t="s">
        <v>25</v>
      </c>
      <c r="D13" s="16">
        <v>16</v>
      </c>
      <c r="E13" s="6" t="s">
        <v>26</v>
      </c>
      <c r="F13" s="6" t="s">
        <v>8</v>
      </c>
      <c r="G13" s="35">
        <v>2</v>
      </c>
      <c r="H13" s="80">
        <f t="shared" si="0"/>
        <v>32</v>
      </c>
    </row>
    <row r="14" spans="1:8" ht="14.25">
      <c r="A14" s="243"/>
      <c r="B14" s="258"/>
      <c r="C14" s="4" t="s">
        <v>28</v>
      </c>
      <c r="D14" s="16">
        <v>12</v>
      </c>
      <c r="E14" s="6" t="s">
        <v>29</v>
      </c>
      <c r="F14" s="6" t="s">
        <v>30</v>
      </c>
      <c r="G14" s="35">
        <v>2</v>
      </c>
      <c r="H14" s="80">
        <f t="shared" si="0"/>
        <v>24</v>
      </c>
    </row>
    <row r="15" spans="1:8" ht="14.25">
      <c r="A15" s="243"/>
      <c r="B15" s="4" t="s">
        <v>120</v>
      </c>
      <c r="C15" s="4" t="s">
        <v>121</v>
      </c>
      <c r="D15" s="16">
        <v>33</v>
      </c>
      <c r="E15" s="6" t="s">
        <v>122</v>
      </c>
      <c r="F15" s="6" t="s">
        <v>31</v>
      </c>
      <c r="G15" s="35">
        <v>13</v>
      </c>
      <c r="H15" s="80">
        <f t="shared" si="0"/>
        <v>429</v>
      </c>
    </row>
    <row r="16" spans="1:8" ht="14.25">
      <c r="A16" s="243"/>
      <c r="B16" s="4" t="s">
        <v>32</v>
      </c>
      <c r="C16" s="4" t="s">
        <v>25</v>
      </c>
      <c r="D16" s="16">
        <v>16</v>
      </c>
      <c r="E16" s="6" t="s">
        <v>26</v>
      </c>
      <c r="F16" s="6" t="s">
        <v>8</v>
      </c>
      <c r="G16" s="35">
        <v>1</v>
      </c>
      <c r="H16" s="80">
        <f t="shared" si="0"/>
        <v>16</v>
      </c>
    </row>
    <row r="17" spans="1:8" ht="14.25">
      <c r="A17" s="243"/>
      <c r="B17" s="4" t="s">
        <v>37</v>
      </c>
      <c r="C17" s="4" t="s">
        <v>38</v>
      </c>
      <c r="D17" s="16">
        <v>28</v>
      </c>
      <c r="E17" s="6" t="s">
        <v>39</v>
      </c>
      <c r="F17" s="6" t="s">
        <v>31</v>
      </c>
      <c r="G17" s="35">
        <v>32</v>
      </c>
      <c r="H17" s="80">
        <f t="shared" si="0"/>
        <v>896</v>
      </c>
    </row>
    <row r="18" spans="1:8" ht="14.25">
      <c r="A18" s="243"/>
      <c r="B18" s="4" t="s">
        <v>40</v>
      </c>
      <c r="C18" s="4" t="s">
        <v>25</v>
      </c>
      <c r="D18" s="16">
        <v>16</v>
      </c>
      <c r="E18" s="6" t="s">
        <v>26</v>
      </c>
      <c r="F18" s="6" t="s">
        <v>8</v>
      </c>
      <c r="G18" s="35">
        <v>1</v>
      </c>
      <c r="H18" s="80">
        <f t="shared" si="0"/>
        <v>16</v>
      </c>
    </row>
    <row r="19" spans="1:8" ht="14.25">
      <c r="A19" s="243"/>
      <c r="B19" s="258" t="s">
        <v>41</v>
      </c>
      <c r="C19" s="4" t="s">
        <v>463</v>
      </c>
      <c r="D19" s="16">
        <v>20</v>
      </c>
      <c r="E19" s="6" t="s">
        <v>43</v>
      </c>
      <c r="F19" s="6" t="s">
        <v>44</v>
      </c>
      <c r="G19" s="35">
        <v>1</v>
      </c>
      <c r="H19" s="80">
        <f t="shared" si="0"/>
        <v>20</v>
      </c>
    </row>
    <row r="20" spans="1:8" ht="14.25">
      <c r="A20" s="243"/>
      <c r="B20" s="245"/>
      <c r="C20" s="17" t="s">
        <v>136</v>
      </c>
      <c r="D20" s="18">
        <v>39.9</v>
      </c>
      <c r="E20" s="19" t="s">
        <v>46</v>
      </c>
      <c r="F20" s="19" t="s">
        <v>47</v>
      </c>
      <c r="G20" s="35">
        <v>1</v>
      </c>
      <c r="H20" s="80">
        <f t="shared" si="0"/>
        <v>39.9</v>
      </c>
    </row>
    <row r="21" spans="1:8" ht="14.25">
      <c r="A21" s="243"/>
      <c r="B21" s="4" t="s">
        <v>48</v>
      </c>
      <c r="C21" s="17" t="s">
        <v>123</v>
      </c>
      <c r="D21" s="18">
        <v>13</v>
      </c>
      <c r="E21" s="19" t="s">
        <v>124</v>
      </c>
      <c r="F21" s="19" t="s">
        <v>49</v>
      </c>
      <c r="G21" s="35">
        <v>1</v>
      </c>
      <c r="H21" s="80">
        <f t="shared" si="0"/>
        <v>13</v>
      </c>
    </row>
    <row r="22" spans="1:8" ht="14.25">
      <c r="A22" s="243"/>
      <c r="B22" s="258" t="s">
        <v>50</v>
      </c>
      <c r="C22" s="4" t="s">
        <v>25</v>
      </c>
      <c r="D22" s="16">
        <v>16</v>
      </c>
      <c r="E22" s="6" t="s">
        <v>26</v>
      </c>
      <c r="F22" s="6" t="s">
        <v>8</v>
      </c>
      <c r="G22" s="35">
        <v>2</v>
      </c>
      <c r="H22" s="80">
        <f t="shared" si="0"/>
        <v>32</v>
      </c>
    </row>
    <row r="23" spans="1:8" ht="25.5">
      <c r="A23" s="243"/>
      <c r="B23" s="258"/>
      <c r="C23" s="20" t="s">
        <v>51</v>
      </c>
      <c r="D23" s="21">
        <v>32</v>
      </c>
      <c r="E23" s="10" t="s">
        <v>52</v>
      </c>
      <c r="F23" s="10" t="s">
        <v>53</v>
      </c>
      <c r="G23" s="35">
        <v>2</v>
      </c>
      <c r="H23" s="80">
        <f t="shared" si="0"/>
        <v>64</v>
      </c>
    </row>
    <row r="24" spans="1:8" ht="25.5">
      <c r="A24" s="243"/>
      <c r="B24" s="258"/>
      <c r="C24" s="20" t="s">
        <v>54</v>
      </c>
      <c r="D24" s="21">
        <v>28</v>
      </c>
      <c r="E24" s="10" t="s">
        <v>52</v>
      </c>
      <c r="F24" s="10" t="s">
        <v>53</v>
      </c>
      <c r="G24" s="35">
        <v>2</v>
      </c>
      <c r="H24" s="80">
        <f t="shared" si="0"/>
        <v>56</v>
      </c>
    </row>
    <row r="25" spans="1:8" ht="14.25">
      <c r="A25" s="243"/>
      <c r="B25" s="258"/>
      <c r="C25" s="20" t="s">
        <v>55</v>
      </c>
      <c r="D25" s="21">
        <v>25</v>
      </c>
      <c r="E25" s="10" t="s">
        <v>56</v>
      </c>
      <c r="F25" s="10" t="s">
        <v>53</v>
      </c>
      <c r="G25" s="35">
        <v>2</v>
      </c>
      <c r="H25" s="80">
        <f t="shared" si="0"/>
        <v>50</v>
      </c>
    </row>
    <row r="26" spans="1:8" ht="25.5">
      <c r="A26" s="243"/>
      <c r="B26" s="258"/>
      <c r="C26" s="20" t="s">
        <v>57</v>
      </c>
      <c r="D26" s="21">
        <v>15</v>
      </c>
      <c r="E26" s="10" t="s">
        <v>56</v>
      </c>
      <c r="F26" s="10" t="s">
        <v>53</v>
      </c>
      <c r="G26" s="35">
        <v>2</v>
      </c>
      <c r="H26" s="80">
        <f t="shared" si="0"/>
        <v>30</v>
      </c>
    </row>
    <row r="27" spans="1:8" ht="14.25">
      <c r="A27" s="243"/>
      <c r="B27" s="4" t="s">
        <v>58</v>
      </c>
      <c r="C27" s="22" t="s">
        <v>59</v>
      </c>
      <c r="D27" s="23">
        <v>33</v>
      </c>
      <c r="E27" s="24" t="s">
        <v>60</v>
      </c>
      <c r="F27" s="15" t="s">
        <v>15</v>
      </c>
      <c r="G27" s="35">
        <v>4</v>
      </c>
      <c r="H27" s="80">
        <f t="shared" si="0"/>
        <v>132</v>
      </c>
    </row>
    <row r="28" spans="1:8" ht="14.25">
      <c r="A28" s="243"/>
      <c r="B28" s="256" t="s">
        <v>64</v>
      </c>
      <c r="C28" s="25" t="s">
        <v>210</v>
      </c>
      <c r="D28" s="26">
        <v>36</v>
      </c>
      <c r="E28" s="24"/>
      <c r="F28" s="15" t="s">
        <v>15</v>
      </c>
      <c r="G28" s="35">
        <v>2</v>
      </c>
      <c r="H28" s="80">
        <f t="shared" si="0"/>
        <v>72</v>
      </c>
    </row>
    <row r="29" spans="1:8" ht="14.25">
      <c r="A29" s="243"/>
      <c r="B29" s="256"/>
      <c r="C29" s="25" t="s">
        <v>211</v>
      </c>
      <c r="D29" s="26">
        <v>28</v>
      </c>
      <c r="E29" s="24"/>
      <c r="F29" s="15" t="s">
        <v>15</v>
      </c>
      <c r="G29" s="35">
        <v>2</v>
      </c>
      <c r="H29" s="80">
        <f t="shared" si="0"/>
        <v>56</v>
      </c>
    </row>
    <row r="30" spans="1:8" ht="14.25">
      <c r="A30" s="243"/>
      <c r="B30" s="256"/>
      <c r="C30" s="4" t="s">
        <v>67</v>
      </c>
      <c r="D30" s="16">
        <v>32</v>
      </c>
      <c r="E30" s="6" t="s">
        <v>68</v>
      </c>
      <c r="F30" s="6" t="s">
        <v>15</v>
      </c>
      <c r="G30" s="35">
        <v>2</v>
      </c>
      <c r="H30" s="80">
        <f t="shared" si="0"/>
        <v>64</v>
      </c>
    </row>
    <row r="31" spans="1:8" ht="25.5">
      <c r="A31" s="243"/>
      <c r="B31" s="4" t="s">
        <v>73</v>
      </c>
      <c r="C31" s="4" t="s">
        <v>137</v>
      </c>
      <c r="D31" s="16">
        <v>19</v>
      </c>
      <c r="E31" s="6" t="s">
        <v>75</v>
      </c>
      <c r="F31" s="6" t="s">
        <v>76</v>
      </c>
      <c r="G31" s="35">
        <v>1</v>
      </c>
      <c r="H31" s="80">
        <f t="shared" si="0"/>
        <v>19</v>
      </c>
    </row>
    <row r="32" spans="1:8" ht="25.5">
      <c r="A32" s="243"/>
      <c r="B32" s="4" t="s">
        <v>80</v>
      </c>
      <c r="C32" s="4" t="s">
        <v>25</v>
      </c>
      <c r="D32" s="16">
        <v>16</v>
      </c>
      <c r="E32" s="6" t="s">
        <v>26</v>
      </c>
      <c r="F32" s="6" t="s">
        <v>8</v>
      </c>
      <c r="G32" s="35">
        <v>2</v>
      </c>
      <c r="H32" s="80">
        <f t="shared" si="0"/>
        <v>32</v>
      </c>
    </row>
    <row r="33" spans="1:8" ht="25.5">
      <c r="A33" s="243"/>
      <c r="B33" s="4" t="s">
        <v>81</v>
      </c>
      <c r="C33" s="137" t="s">
        <v>82</v>
      </c>
      <c r="D33" s="138">
        <v>47</v>
      </c>
      <c r="E33" s="27" t="s">
        <v>83</v>
      </c>
      <c r="F33" s="28" t="s">
        <v>31</v>
      </c>
      <c r="G33" s="35">
        <v>2</v>
      </c>
      <c r="H33" s="80">
        <f t="shared" si="0"/>
        <v>94</v>
      </c>
    </row>
    <row r="34" spans="1:8" ht="51">
      <c r="A34" s="243"/>
      <c r="B34" s="137" t="s">
        <v>125</v>
      </c>
      <c r="C34" s="47" t="s">
        <v>61</v>
      </c>
      <c r="D34" s="48">
        <v>39.8</v>
      </c>
      <c r="E34" s="155" t="s">
        <v>62</v>
      </c>
      <c r="F34" s="155" t="s">
        <v>63</v>
      </c>
      <c r="G34" s="90">
        <v>1</v>
      </c>
      <c r="H34" s="80">
        <f t="shared" si="0"/>
        <v>39.8</v>
      </c>
    </row>
    <row r="35" spans="1:8" ht="14.25">
      <c r="A35" s="244"/>
      <c r="B35" s="29" t="s">
        <v>85</v>
      </c>
      <c r="C35" s="4" t="s">
        <v>25</v>
      </c>
      <c r="D35" s="16">
        <v>16</v>
      </c>
      <c r="E35" s="6" t="s">
        <v>26</v>
      </c>
      <c r="F35" s="6" t="s">
        <v>8</v>
      </c>
      <c r="G35" s="35">
        <v>2</v>
      </c>
      <c r="H35" s="80">
        <f t="shared" si="0"/>
        <v>32</v>
      </c>
    </row>
    <row r="36" spans="1:8" ht="14.25">
      <c r="A36" s="29"/>
      <c r="B36" s="1" t="s">
        <v>0</v>
      </c>
      <c r="C36" s="1" t="s">
        <v>1</v>
      </c>
      <c r="D36" s="2" t="s">
        <v>2</v>
      </c>
      <c r="E36" s="1" t="s">
        <v>3</v>
      </c>
      <c r="F36" s="3" t="s">
        <v>4</v>
      </c>
      <c r="G36" s="219" t="s">
        <v>86</v>
      </c>
      <c r="H36" s="76" t="s">
        <v>218</v>
      </c>
    </row>
    <row r="37" spans="1:8" ht="14.25">
      <c r="A37" s="259" t="s">
        <v>459</v>
      </c>
      <c r="B37" s="258" t="s">
        <v>5</v>
      </c>
      <c r="C37" s="4" t="s">
        <v>470</v>
      </c>
      <c r="D37" s="59">
        <v>25</v>
      </c>
      <c r="E37" s="4" t="s">
        <v>6</v>
      </c>
      <c r="F37" s="6" t="s">
        <v>8</v>
      </c>
      <c r="G37" s="35">
        <v>198</v>
      </c>
      <c r="H37" s="80">
        <f aca="true" t="shared" si="1" ref="H37:H56">D37*G37</f>
        <v>4950</v>
      </c>
    </row>
    <row r="38" spans="1:8" ht="14.25">
      <c r="A38" s="243"/>
      <c r="B38" s="258"/>
      <c r="C38" s="4" t="s">
        <v>471</v>
      </c>
      <c r="D38" s="59">
        <v>14</v>
      </c>
      <c r="E38" s="4" t="s">
        <v>6</v>
      </c>
      <c r="F38" s="6" t="s">
        <v>8</v>
      </c>
      <c r="G38" s="35">
        <v>198</v>
      </c>
      <c r="H38" s="80">
        <f t="shared" si="1"/>
        <v>2772</v>
      </c>
    </row>
    <row r="39" spans="1:8" ht="14.25">
      <c r="A39" s="243"/>
      <c r="B39" s="258"/>
      <c r="C39" s="4" t="s">
        <v>472</v>
      </c>
      <c r="D39" s="59">
        <v>16</v>
      </c>
      <c r="E39" s="4" t="s">
        <v>6</v>
      </c>
      <c r="F39" s="6" t="s">
        <v>8</v>
      </c>
      <c r="G39" s="35">
        <v>198</v>
      </c>
      <c r="H39" s="80">
        <f t="shared" si="1"/>
        <v>3168</v>
      </c>
    </row>
    <row r="40" spans="1:8" ht="25.5">
      <c r="A40" s="243"/>
      <c r="B40" s="245"/>
      <c r="C40" s="12" t="s">
        <v>90</v>
      </c>
      <c r="D40" s="41">
        <v>17.2</v>
      </c>
      <c r="E40" s="11"/>
      <c r="F40" s="6" t="s">
        <v>47</v>
      </c>
      <c r="G40" s="35">
        <v>198</v>
      </c>
      <c r="H40" s="80">
        <f t="shared" si="1"/>
        <v>3405.6</v>
      </c>
    </row>
    <row r="41" spans="1:8" ht="14.25">
      <c r="A41" s="243"/>
      <c r="B41" s="4" t="s">
        <v>91</v>
      </c>
      <c r="C41" s="44" t="s">
        <v>92</v>
      </c>
      <c r="D41" s="45">
        <v>13.8</v>
      </c>
      <c r="E41" s="44" t="s">
        <v>93</v>
      </c>
      <c r="F41" s="46" t="s">
        <v>47</v>
      </c>
      <c r="G41" s="35">
        <v>26</v>
      </c>
      <c r="H41" s="80">
        <f t="shared" si="1"/>
        <v>358.8</v>
      </c>
    </row>
    <row r="42" spans="1:8" ht="25.5">
      <c r="A42" s="243"/>
      <c r="B42" s="29" t="s">
        <v>41</v>
      </c>
      <c r="C42" s="4" t="s">
        <v>141</v>
      </c>
      <c r="D42" s="16">
        <v>13.9</v>
      </c>
      <c r="E42" s="4" t="s">
        <v>95</v>
      </c>
      <c r="F42" s="6" t="s">
        <v>47</v>
      </c>
      <c r="G42" s="35">
        <v>15</v>
      </c>
      <c r="H42" s="80">
        <f t="shared" si="1"/>
        <v>208.5</v>
      </c>
    </row>
    <row r="43" spans="1:8" ht="14.25">
      <c r="A43" s="243"/>
      <c r="B43" s="4" t="s">
        <v>96</v>
      </c>
      <c r="C43" s="4" t="s">
        <v>97</v>
      </c>
      <c r="D43" s="16">
        <v>10</v>
      </c>
      <c r="E43" s="4" t="s">
        <v>98</v>
      </c>
      <c r="F43" s="6" t="s">
        <v>31</v>
      </c>
      <c r="G43" s="35">
        <v>24</v>
      </c>
      <c r="H43" s="80">
        <f t="shared" si="1"/>
        <v>240</v>
      </c>
    </row>
    <row r="44" spans="1:8" ht="25.5">
      <c r="A44" s="243"/>
      <c r="B44" s="4" t="s">
        <v>20</v>
      </c>
      <c r="C44" s="4" t="s">
        <v>141</v>
      </c>
      <c r="D44" s="16">
        <v>13.9</v>
      </c>
      <c r="E44" s="4" t="s">
        <v>95</v>
      </c>
      <c r="F44" s="6" t="s">
        <v>47</v>
      </c>
      <c r="G44" s="35">
        <v>41</v>
      </c>
      <c r="H44" s="80">
        <f t="shared" si="1"/>
        <v>569.9</v>
      </c>
    </row>
    <row r="45" spans="1:8" ht="25.5">
      <c r="A45" s="243"/>
      <c r="B45" s="4" t="s">
        <v>99</v>
      </c>
      <c r="C45" s="4" t="s">
        <v>141</v>
      </c>
      <c r="D45" s="16">
        <v>13.9</v>
      </c>
      <c r="E45" s="4" t="s">
        <v>95</v>
      </c>
      <c r="F45" s="6" t="s">
        <v>47</v>
      </c>
      <c r="G45" s="35">
        <v>49</v>
      </c>
      <c r="H45" s="80">
        <f t="shared" si="1"/>
        <v>681.1</v>
      </c>
    </row>
    <row r="46" spans="1:8" ht="14.25">
      <c r="A46" s="243"/>
      <c r="B46" s="4" t="s">
        <v>100</v>
      </c>
      <c r="C46" s="4" t="s">
        <v>212</v>
      </c>
      <c r="D46" s="16">
        <v>28</v>
      </c>
      <c r="E46" s="4" t="s">
        <v>102</v>
      </c>
      <c r="F46" s="6" t="s">
        <v>103</v>
      </c>
      <c r="G46" s="35">
        <v>3</v>
      </c>
      <c r="H46" s="80">
        <f t="shared" si="1"/>
        <v>84</v>
      </c>
    </row>
    <row r="47" spans="1:8" ht="14.25">
      <c r="A47" s="243"/>
      <c r="B47" s="4" t="s">
        <v>441</v>
      </c>
      <c r="C47" s="32" t="s">
        <v>456</v>
      </c>
      <c r="D47" s="42">
        <v>31.4</v>
      </c>
      <c r="E47" s="32" t="s">
        <v>457</v>
      </c>
      <c r="F47" s="25" t="s">
        <v>15</v>
      </c>
      <c r="G47" s="35">
        <v>1</v>
      </c>
      <c r="H47" s="80">
        <f t="shared" si="1"/>
        <v>31.4</v>
      </c>
    </row>
    <row r="48" spans="1:8" ht="25.5">
      <c r="A48" s="243"/>
      <c r="B48" s="4" t="s">
        <v>104</v>
      </c>
      <c r="C48" s="30" t="s">
        <v>61</v>
      </c>
      <c r="D48" s="31">
        <v>39.8</v>
      </c>
      <c r="E48" s="12" t="s">
        <v>62</v>
      </c>
      <c r="F48" s="13" t="s">
        <v>63</v>
      </c>
      <c r="G48" s="35">
        <v>11</v>
      </c>
      <c r="H48" s="80">
        <f t="shared" si="1"/>
        <v>437.79999999999995</v>
      </c>
    </row>
    <row r="49" spans="1:8" ht="25.5">
      <c r="A49" s="243"/>
      <c r="B49" s="4" t="s">
        <v>48</v>
      </c>
      <c r="C49" s="4" t="s">
        <v>142</v>
      </c>
      <c r="D49" s="16">
        <v>13.9</v>
      </c>
      <c r="E49" s="4" t="s">
        <v>95</v>
      </c>
      <c r="F49" s="6" t="s">
        <v>47</v>
      </c>
      <c r="G49" s="35">
        <v>1</v>
      </c>
      <c r="H49" s="80">
        <f t="shared" si="1"/>
        <v>13.9</v>
      </c>
    </row>
    <row r="50" spans="1:8" ht="25.5">
      <c r="A50" s="243"/>
      <c r="B50" s="12" t="s">
        <v>106</v>
      </c>
      <c r="C50" s="4" t="s">
        <v>142</v>
      </c>
      <c r="D50" s="41">
        <v>13.9</v>
      </c>
      <c r="E50" s="12" t="s">
        <v>95</v>
      </c>
      <c r="F50" s="13" t="s">
        <v>47</v>
      </c>
      <c r="G50" s="55">
        <v>3</v>
      </c>
      <c r="H50" s="80">
        <f t="shared" si="1"/>
        <v>41.7</v>
      </c>
    </row>
    <row r="51" spans="1:8" ht="25.5">
      <c r="A51" s="243"/>
      <c r="B51" s="4" t="s">
        <v>40</v>
      </c>
      <c r="C51" s="4" t="s">
        <v>142</v>
      </c>
      <c r="D51" s="16">
        <v>13.9</v>
      </c>
      <c r="E51" s="4" t="s">
        <v>95</v>
      </c>
      <c r="F51" s="6" t="s">
        <v>47</v>
      </c>
      <c r="G51" s="35">
        <v>5</v>
      </c>
      <c r="H51" s="80">
        <f t="shared" si="1"/>
        <v>69.5</v>
      </c>
    </row>
    <row r="52" spans="1:8" ht="25.5">
      <c r="A52" s="243"/>
      <c r="B52" s="4" t="s">
        <v>107</v>
      </c>
      <c r="C52" s="4" t="s">
        <v>142</v>
      </c>
      <c r="D52" s="16">
        <v>13.9</v>
      </c>
      <c r="E52" s="4" t="s">
        <v>95</v>
      </c>
      <c r="F52" s="6" t="s">
        <v>47</v>
      </c>
      <c r="G52" s="35">
        <v>6</v>
      </c>
      <c r="H52" s="80">
        <f t="shared" si="1"/>
        <v>83.4</v>
      </c>
    </row>
    <row r="53" spans="1:8" ht="25.5">
      <c r="A53" s="243"/>
      <c r="B53" s="4" t="s">
        <v>73</v>
      </c>
      <c r="C53" s="4" t="s">
        <v>137</v>
      </c>
      <c r="D53" s="16">
        <v>19</v>
      </c>
      <c r="E53" s="4" t="s">
        <v>75</v>
      </c>
      <c r="F53" s="6" t="s">
        <v>49</v>
      </c>
      <c r="G53" s="35">
        <v>1</v>
      </c>
      <c r="H53" s="80">
        <f t="shared" si="1"/>
        <v>19</v>
      </c>
    </row>
    <row r="54" spans="1:8" ht="25.5">
      <c r="A54" s="243"/>
      <c r="B54" s="4" t="s">
        <v>111</v>
      </c>
      <c r="C54" s="139" t="s">
        <v>138</v>
      </c>
      <c r="D54" s="41">
        <v>65</v>
      </c>
      <c r="E54" s="12" t="s">
        <v>112</v>
      </c>
      <c r="F54" s="13" t="s">
        <v>49</v>
      </c>
      <c r="G54" s="35">
        <v>7</v>
      </c>
      <c r="H54" s="80">
        <f t="shared" si="1"/>
        <v>455</v>
      </c>
    </row>
    <row r="55" spans="1:8" ht="25.5">
      <c r="A55" s="243"/>
      <c r="B55" s="4" t="s">
        <v>81</v>
      </c>
      <c r="C55" s="12" t="s">
        <v>113</v>
      </c>
      <c r="D55" s="41">
        <v>35</v>
      </c>
      <c r="E55" s="12" t="s">
        <v>114</v>
      </c>
      <c r="F55" s="13" t="s">
        <v>115</v>
      </c>
      <c r="G55" s="35">
        <v>5</v>
      </c>
      <c r="H55" s="80">
        <f t="shared" si="1"/>
        <v>175</v>
      </c>
    </row>
    <row r="56" spans="1:8" ht="14.25">
      <c r="A56" s="244"/>
      <c r="B56" s="4" t="s">
        <v>58</v>
      </c>
      <c r="C56" s="12" t="s">
        <v>138</v>
      </c>
      <c r="D56" s="41">
        <v>65</v>
      </c>
      <c r="E56" s="12" t="s">
        <v>112</v>
      </c>
      <c r="F56" s="13" t="s">
        <v>49</v>
      </c>
      <c r="G56" s="35">
        <v>1</v>
      </c>
      <c r="H56" s="80">
        <f t="shared" si="1"/>
        <v>65</v>
      </c>
    </row>
    <row r="57" spans="1:8" ht="14.25">
      <c r="A57" s="256" t="s">
        <v>133</v>
      </c>
      <c r="B57" s="256"/>
      <c r="C57" s="256"/>
      <c r="D57" s="43"/>
      <c r="E57" s="43"/>
      <c r="F57" s="43"/>
      <c r="G57" s="35">
        <f>SUM(G4:G56)</f>
        <v>1743</v>
      </c>
      <c r="H57" s="80">
        <f>SUM(H4:H56)</f>
        <v>33855.4</v>
      </c>
    </row>
    <row r="58" spans="1:8" ht="14.25" customHeight="1">
      <c r="A58" s="253" t="s">
        <v>348</v>
      </c>
      <c r="B58" s="253"/>
      <c r="C58" s="253"/>
      <c r="D58" s="253"/>
      <c r="E58" s="253"/>
      <c r="F58" s="253"/>
      <c r="G58" s="253"/>
      <c r="H58" s="253"/>
    </row>
    <row r="59" spans="2:8" ht="14.25">
      <c r="B59" s="93"/>
      <c r="D59" s="94"/>
      <c r="E59" s="54"/>
      <c r="F59"/>
      <c r="G59" s="254">
        <v>39493</v>
      </c>
      <c r="H59" s="255"/>
    </row>
  </sheetData>
  <autoFilter ref="A3:I59"/>
  <mergeCells count="13">
    <mergeCell ref="B19:B20"/>
    <mergeCell ref="B22:B26"/>
    <mergeCell ref="B28:B30"/>
    <mergeCell ref="A58:H58"/>
    <mergeCell ref="G59:H59"/>
    <mergeCell ref="C1:G1"/>
    <mergeCell ref="A57:C57"/>
    <mergeCell ref="B4:B7"/>
    <mergeCell ref="B8:B9"/>
    <mergeCell ref="B13:B14"/>
    <mergeCell ref="B37:B40"/>
    <mergeCell ref="A4:A35"/>
    <mergeCell ref="A37:A56"/>
  </mergeCells>
  <printOptions/>
  <pageMargins left="0.37" right="0.28" top="1" bottom="1" header="0.5" footer="0.5"/>
  <pageSetup horizontalDpi="600" verticalDpi="600" orientation="portrait" paperSize="9" r:id="rId1"/>
  <headerFooter alignWithMargins="0">
    <oddFooter>&amp;C&amp;A&amp;R第 &amp;P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9">
      <selection activeCell="G24" sqref="G24:G33"/>
    </sheetView>
  </sheetViews>
  <sheetFormatPr defaultColWidth="9.00390625" defaultRowHeight="14.25"/>
  <cols>
    <col min="1" max="1" width="6.875" style="58" customWidth="1"/>
    <col min="3" max="3" width="22.625" style="0" customWidth="1"/>
    <col min="4" max="4" width="7.75390625" style="0" customWidth="1"/>
    <col min="5" max="5" width="8.125" style="54" customWidth="1"/>
    <col min="6" max="6" width="7.875" style="0" customWidth="1"/>
    <col min="7" max="7" width="7.375" style="33" customWidth="1"/>
    <col min="8" max="8" width="11.625" style="79" customWidth="1"/>
  </cols>
  <sheetData>
    <row r="1" spans="1:8" ht="18.75">
      <c r="A1" s="89"/>
      <c r="C1" s="281" t="s">
        <v>386</v>
      </c>
      <c r="D1" s="281"/>
      <c r="E1" s="281"/>
      <c r="F1" s="281"/>
      <c r="G1" s="95"/>
      <c r="H1"/>
    </row>
    <row r="2" spans="1:8" ht="20.25">
      <c r="A2" s="89"/>
      <c r="C2" s="122"/>
      <c r="D2" s="123"/>
      <c r="E2" s="122"/>
      <c r="F2" s="122"/>
      <c r="G2" s="262" t="s">
        <v>387</v>
      </c>
      <c r="H2" s="262"/>
    </row>
    <row r="3" spans="1:8" ht="14.25">
      <c r="A3" s="57"/>
      <c r="B3" s="1" t="s">
        <v>0</v>
      </c>
      <c r="C3" s="1" t="s">
        <v>1</v>
      </c>
      <c r="D3" s="2" t="s">
        <v>2</v>
      </c>
      <c r="E3" s="1" t="s">
        <v>3</v>
      </c>
      <c r="F3" s="3" t="s">
        <v>4</v>
      </c>
      <c r="G3" s="34" t="s">
        <v>86</v>
      </c>
      <c r="H3" s="76" t="s">
        <v>119</v>
      </c>
    </row>
    <row r="4" spans="1:8" ht="14.25">
      <c r="A4" s="259" t="s">
        <v>117</v>
      </c>
      <c r="B4" s="258" t="s">
        <v>5</v>
      </c>
      <c r="C4" s="4" t="s">
        <v>468</v>
      </c>
      <c r="D4" s="86">
        <v>19.5</v>
      </c>
      <c r="E4" s="4" t="s">
        <v>6</v>
      </c>
      <c r="F4" s="6" t="s">
        <v>7</v>
      </c>
      <c r="G4" s="35">
        <v>25</v>
      </c>
      <c r="H4" s="80">
        <f aca="true" t="shared" si="0" ref="H4:H22">D4*G4</f>
        <v>487.5</v>
      </c>
    </row>
    <row r="5" spans="1:8" ht="14.25">
      <c r="A5" s="243"/>
      <c r="B5" s="258"/>
      <c r="C5" s="4" t="s">
        <v>466</v>
      </c>
      <c r="D5" s="59">
        <v>22</v>
      </c>
      <c r="E5" s="4" t="s">
        <v>6</v>
      </c>
      <c r="F5" s="6" t="s">
        <v>8</v>
      </c>
      <c r="G5" s="35">
        <v>25</v>
      </c>
      <c r="H5" s="80">
        <f t="shared" si="0"/>
        <v>550</v>
      </c>
    </row>
    <row r="6" spans="1:8" ht="14.25">
      <c r="A6" s="243"/>
      <c r="B6" s="258"/>
      <c r="C6" s="4" t="s">
        <v>467</v>
      </c>
      <c r="D6" s="86">
        <v>22</v>
      </c>
      <c r="E6" s="4" t="s">
        <v>6</v>
      </c>
      <c r="F6" s="6" t="s">
        <v>8</v>
      </c>
      <c r="G6" s="35">
        <v>25</v>
      </c>
      <c r="H6" s="80">
        <f t="shared" si="0"/>
        <v>550</v>
      </c>
    </row>
    <row r="7" spans="1:8" ht="25.5">
      <c r="A7" s="243"/>
      <c r="B7" s="258"/>
      <c r="C7" s="8" t="s">
        <v>9</v>
      </c>
      <c r="D7" s="9">
        <v>17.2</v>
      </c>
      <c r="E7" s="8" t="s">
        <v>10</v>
      </c>
      <c r="F7" s="10" t="s">
        <v>11</v>
      </c>
      <c r="G7" s="35">
        <v>25</v>
      </c>
      <c r="H7" s="80">
        <f t="shared" si="0"/>
        <v>430</v>
      </c>
    </row>
    <row r="8" spans="1:8" ht="14.25">
      <c r="A8" s="243"/>
      <c r="B8" s="256" t="s">
        <v>12</v>
      </c>
      <c r="C8" s="14" t="s">
        <v>13</v>
      </c>
      <c r="D8" s="9">
        <v>13.8</v>
      </c>
      <c r="E8" s="14" t="s">
        <v>14</v>
      </c>
      <c r="F8" s="15" t="s">
        <v>15</v>
      </c>
      <c r="G8" s="35">
        <v>9</v>
      </c>
      <c r="H8" s="80">
        <f t="shared" si="0"/>
        <v>124.2</v>
      </c>
    </row>
    <row r="9" spans="1:8" ht="14.25">
      <c r="A9" s="243"/>
      <c r="B9" s="256"/>
      <c r="C9" s="14" t="s">
        <v>16</v>
      </c>
      <c r="D9" s="9">
        <v>13.5</v>
      </c>
      <c r="E9" s="14" t="s">
        <v>14</v>
      </c>
      <c r="F9" s="15" t="s">
        <v>15</v>
      </c>
      <c r="G9" s="35">
        <v>9</v>
      </c>
      <c r="H9" s="80">
        <f t="shared" si="0"/>
        <v>121.5</v>
      </c>
    </row>
    <row r="10" spans="1:8" ht="14.25">
      <c r="A10" s="243"/>
      <c r="B10" s="4" t="s">
        <v>17</v>
      </c>
      <c r="C10" s="4" t="s">
        <v>18</v>
      </c>
      <c r="D10" s="16">
        <v>41</v>
      </c>
      <c r="E10" s="4" t="s">
        <v>19</v>
      </c>
      <c r="F10" s="15" t="s">
        <v>15</v>
      </c>
      <c r="G10" s="35">
        <v>5</v>
      </c>
      <c r="H10" s="80">
        <f t="shared" si="0"/>
        <v>205</v>
      </c>
    </row>
    <row r="11" spans="1:8" ht="25.5">
      <c r="A11" s="243"/>
      <c r="B11" s="4" t="s">
        <v>24</v>
      </c>
      <c r="C11" s="4" t="s">
        <v>25</v>
      </c>
      <c r="D11" s="16">
        <v>16</v>
      </c>
      <c r="E11" s="4" t="s">
        <v>26</v>
      </c>
      <c r="F11" s="6" t="s">
        <v>8</v>
      </c>
      <c r="G11" s="35">
        <v>2</v>
      </c>
      <c r="H11" s="80">
        <f t="shared" si="0"/>
        <v>32</v>
      </c>
    </row>
    <row r="12" spans="1:8" ht="25.5">
      <c r="A12" s="243"/>
      <c r="B12" s="258" t="s">
        <v>27</v>
      </c>
      <c r="C12" s="4" t="s">
        <v>25</v>
      </c>
      <c r="D12" s="16">
        <v>16</v>
      </c>
      <c r="E12" s="4" t="s">
        <v>26</v>
      </c>
      <c r="F12" s="6" t="s">
        <v>8</v>
      </c>
      <c r="G12" s="35">
        <v>2</v>
      </c>
      <c r="H12" s="80">
        <f t="shared" si="0"/>
        <v>32</v>
      </c>
    </row>
    <row r="13" spans="1:8" ht="14.25">
      <c r="A13" s="243"/>
      <c r="B13" s="258"/>
      <c r="C13" s="4" t="s">
        <v>28</v>
      </c>
      <c r="D13" s="16">
        <v>12</v>
      </c>
      <c r="E13" s="4" t="s">
        <v>29</v>
      </c>
      <c r="F13" s="6" t="s">
        <v>30</v>
      </c>
      <c r="G13" s="35">
        <v>2</v>
      </c>
      <c r="H13" s="80">
        <f t="shared" si="0"/>
        <v>24</v>
      </c>
    </row>
    <row r="14" spans="1:8" ht="14.25">
      <c r="A14" s="243"/>
      <c r="B14" s="4" t="s">
        <v>37</v>
      </c>
      <c r="C14" s="4" t="s">
        <v>38</v>
      </c>
      <c r="D14" s="16">
        <v>28</v>
      </c>
      <c r="E14" s="4" t="s">
        <v>39</v>
      </c>
      <c r="F14" s="6" t="s">
        <v>31</v>
      </c>
      <c r="G14" s="35">
        <v>3</v>
      </c>
      <c r="H14" s="80">
        <f t="shared" si="0"/>
        <v>84</v>
      </c>
    </row>
    <row r="15" spans="1:8" ht="25.5">
      <c r="A15" s="243"/>
      <c r="B15" s="4" t="s">
        <v>40</v>
      </c>
      <c r="C15" s="4" t="s">
        <v>25</v>
      </c>
      <c r="D15" s="16">
        <v>16</v>
      </c>
      <c r="E15" s="4" t="s">
        <v>26</v>
      </c>
      <c r="F15" s="6" t="s">
        <v>8</v>
      </c>
      <c r="G15" s="35">
        <v>1</v>
      </c>
      <c r="H15" s="80">
        <f t="shared" si="0"/>
        <v>16</v>
      </c>
    </row>
    <row r="16" spans="1:8" ht="25.5">
      <c r="A16" s="243"/>
      <c r="B16" s="258" t="s">
        <v>50</v>
      </c>
      <c r="C16" s="4" t="s">
        <v>25</v>
      </c>
      <c r="D16" s="16">
        <v>16</v>
      </c>
      <c r="E16" s="4" t="s">
        <v>26</v>
      </c>
      <c r="F16" s="6" t="s">
        <v>8</v>
      </c>
      <c r="G16" s="35">
        <v>1</v>
      </c>
      <c r="H16" s="80">
        <f t="shared" si="0"/>
        <v>16</v>
      </c>
    </row>
    <row r="17" spans="1:8" ht="25.5">
      <c r="A17" s="243"/>
      <c r="B17" s="258"/>
      <c r="C17" s="20" t="s">
        <v>51</v>
      </c>
      <c r="D17" s="21">
        <v>32</v>
      </c>
      <c r="E17" s="8" t="s">
        <v>52</v>
      </c>
      <c r="F17" s="10" t="s">
        <v>53</v>
      </c>
      <c r="G17" s="35">
        <v>1</v>
      </c>
      <c r="H17" s="80">
        <f t="shared" si="0"/>
        <v>32</v>
      </c>
    </row>
    <row r="18" spans="1:8" ht="25.5">
      <c r="A18" s="243"/>
      <c r="B18" s="258"/>
      <c r="C18" s="20" t="s">
        <v>54</v>
      </c>
      <c r="D18" s="21">
        <v>28</v>
      </c>
      <c r="E18" s="8" t="s">
        <v>52</v>
      </c>
      <c r="F18" s="10" t="s">
        <v>53</v>
      </c>
      <c r="G18" s="35">
        <v>1</v>
      </c>
      <c r="H18" s="80">
        <f t="shared" si="0"/>
        <v>28</v>
      </c>
    </row>
    <row r="19" spans="1:8" ht="14.25">
      <c r="A19" s="243"/>
      <c r="B19" s="258"/>
      <c r="C19" s="20" t="s">
        <v>55</v>
      </c>
      <c r="D19" s="21">
        <v>25</v>
      </c>
      <c r="E19" s="8" t="s">
        <v>56</v>
      </c>
      <c r="F19" s="10" t="s">
        <v>53</v>
      </c>
      <c r="G19" s="35">
        <v>1</v>
      </c>
      <c r="H19" s="80">
        <f t="shared" si="0"/>
        <v>25</v>
      </c>
    </row>
    <row r="20" spans="1:8" ht="25.5">
      <c r="A20" s="243"/>
      <c r="B20" s="258"/>
      <c r="C20" s="20" t="s">
        <v>57</v>
      </c>
      <c r="D20" s="21">
        <v>15</v>
      </c>
      <c r="E20" s="8" t="s">
        <v>56</v>
      </c>
      <c r="F20" s="10" t="s">
        <v>53</v>
      </c>
      <c r="G20" s="35">
        <v>1</v>
      </c>
      <c r="H20" s="80">
        <f t="shared" si="0"/>
        <v>15</v>
      </c>
    </row>
    <row r="21" spans="1:8" ht="27">
      <c r="A21" s="243"/>
      <c r="B21" s="4" t="s">
        <v>58</v>
      </c>
      <c r="C21" s="22" t="s">
        <v>59</v>
      </c>
      <c r="D21" s="23">
        <v>33</v>
      </c>
      <c r="E21" s="82" t="s">
        <v>60</v>
      </c>
      <c r="F21" s="15" t="s">
        <v>15</v>
      </c>
      <c r="G21" s="35">
        <v>1</v>
      </c>
      <c r="H21" s="80">
        <f t="shared" si="0"/>
        <v>33</v>
      </c>
    </row>
    <row r="22" spans="1:8" ht="51">
      <c r="A22" s="243"/>
      <c r="B22" s="4" t="s">
        <v>125</v>
      </c>
      <c r="C22" s="47" t="s">
        <v>61</v>
      </c>
      <c r="D22" s="48">
        <v>39.8</v>
      </c>
      <c r="E22" s="12" t="s">
        <v>62</v>
      </c>
      <c r="F22" s="13" t="s">
        <v>63</v>
      </c>
      <c r="G22" s="35">
        <v>1</v>
      </c>
      <c r="H22" s="80">
        <f t="shared" si="0"/>
        <v>39.8</v>
      </c>
    </row>
    <row r="23" spans="1:8" ht="14.25">
      <c r="A23" s="57"/>
      <c r="B23" s="1" t="s">
        <v>0</v>
      </c>
      <c r="C23" s="1" t="s">
        <v>1</v>
      </c>
      <c r="D23" s="2" t="s">
        <v>2</v>
      </c>
      <c r="E23" s="1" t="s">
        <v>3</v>
      </c>
      <c r="F23" s="3" t="s">
        <v>4</v>
      </c>
      <c r="G23" s="34" t="s">
        <v>86</v>
      </c>
      <c r="H23" s="76" t="s">
        <v>218</v>
      </c>
    </row>
    <row r="24" spans="1:8" ht="14.25">
      <c r="A24" s="259" t="s">
        <v>130</v>
      </c>
      <c r="B24" s="258" t="s">
        <v>5</v>
      </c>
      <c r="C24" s="4" t="s">
        <v>470</v>
      </c>
      <c r="D24" s="86">
        <v>25</v>
      </c>
      <c r="E24" s="4" t="s">
        <v>6</v>
      </c>
      <c r="F24" s="6" t="s">
        <v>8</v>
      </c>
      <c r="G24" s="35">
        <v>9</v>
      </c>
      <c r="H24" s="80">
        <f aca="true" t="shared" si="1" ref="H24:H33">D24*G24</f>
        <v>225</v>
      </c>
    </row>
    <row r="25" spans="1:8" ht="14.25">
      <c r="A25" s="243"/>
      <c r="B25" s="258"/>
      <c r="C25" s="4" t="s">
        <v>471</v>
      </c>
      <c r="D25" s="59">
        <v>14</v>
      </c>
      <c r="E25" s="4" t="s">
        <v>6</v>
      </c>
      <c r="F25" s="6" t="s">
        <v>8</v>
      </c>
      <c r="G25" s="35">
        <v>9</v>
      </c>
      <c r="H25" s="80">
        <f t="shared" si="1"/>
        <v>126</v>
      </c>
    </row>
    <row r="26" spans="1:8" ht="14.25">
      <c r="A26" s="243"/>
      <c r="B26" s="258"/>
      <c r="C26" s="4" t="s">
        <v>472</v>
      </c>
      <c r="D26" s="86">
        <v>16</v>
      </c>
      <c r="E26" s="4" t="s">
        <v>6</v>
      </c>
      <c r="F26" s="6" t="s">
        <v>8</v>
      </c>
      <c r="G26" s="35">
        <v>9</v>
      </c>
      <c r="H26" s="80">
        <f t="shared" si="1"/>
        <v>144</v>
      </c>
    </row>
    <row r="27" spans="1:8" ht="38.25">
      <c r="A27" s="243"/>
      <c r="B27" s="245"/>
      <c r="C27" s="12" t="s">
        <v>90</v>
      </c>
      <c r="D27" s="41">
        <v>17.2</v>
      </c>
      <c r="E27" s="11"/>
      <c r="F27" s="6" t="s">
        <v>47</v>
      </c>
      <c r="G27" s="35">
        <v>9</v>
      </c>
      <c r="H27" s="80">
        <f t="shared" si="1"/>
        <v>154.79999999999998</v>
      </c>
    </row>
    <row r="28" spans="1:8" ht="14.25">
      <c r="A28" s="243"/>
      <c r="B28" s="4" t="s">
        <v>91</v>
      </c>
      <c r="C28" s="44" t="s">
        <v>92</v>
      </c>
      <c r="D28" s="45">
        <v>13.8</v>
      </c>
      <c r="E28" s="44" t="s">
        <v>93</v>
      </c>
      <c r="F28" s="46" t="s">
        <v>47</v>
      </c>
      <c r="G28" s="35">
        <v>2</v>
      </c>
      <c r="H28" s="80">
        <f t="shared" si="1"/>
        <v>27.6</v>
      </c>
    </row>
    <row r="29" spans="1:8" ht="25.5">
      <c r="A29" s="243"/>
      <c r="B29" s="29" t="s">
        <v>41</v>
      </c>
      <c r="C29" s="4" t="s">
        <v>141</v>
      </c>
      <c r="D29" s="16">
        <v>13.9</v>
      </c>
      <c r="E29" s="4" t="s">
        <v>95</v>
      </c>
      <c r="F29" s="6" t="s">
        <v>47</v>
      </c>
      <c r="G29" s="35">
        <v>1</v>
      </c>
      <c r="H29" s="80">
        <f t="shared" si="1"/>
        <v>13.9</v>
      </c>
    </row>
    <row r="30" spans="1:8" ht="25.5">
      <c r="A30" s="243"/>
      <c r="B30" s="4" t="s">
        <v>20</v>
      </c>
      <c r="C30" s="4" t="s">
        <v>141</v>
      </c>
      <c r="D30" s="16">
        <v>13.9</v>
      </c>
      <c r="E30" s="4" t="s">
        <v>95</v>
      </c>
      <c r="F30" s="6" t="s">
        <v>47</v>
      </c>
      <c r="G30" s="35">
        <v>2</v>
      </c>
      <c r="H30" s="80">
        <f t="shared" si="1"/>
        <v>27.8</v>
      </c>
    </row>
    <row r="31" spans="1:8" ht="25.5">
      <c r="A31" s="243"/>
      <c r="B31" s="4" t="s">
        <v>99</v>
      </c>
      <c r="C31" s="4" t="s">
        <v>141</v>
      </c>
      <c r="D31" s="16">
        <v>13.9</v>
      </c>
      <c r="E31" s="4" t="s">
        <v>95</v>
      </c>
      <c r="F31" s="6" t="s">
        <v>47</v>
      </c>
      <c r="G31" s="35">
        <v>1</v>
      </c>
      <c r="H31" s="80">
        <f t="shared" si="1"/>
        <v>13.9</v>
      </c>
    </row>
    <row r="32" spans="1:8" ht="14.25">
      <c r="A32" s="243"/>
      <c r="B32" s="4" t="s">
        <v>538</v>
      </c>
      <c r="C32" s="12" t="s">
        <v>539</v>
      </c>
      <c r="D32" s="41">
        <v>65</v>
      </c>
      <c r="E32" s="12" t="s">
        <v>540</v>
      </c>
      <c r="F32" s="13" t="s">
        <v>49</v>
      </c>
      <c r="G32" s="35">
        <v>1</v>
      </c>
      <c r="H32" s="80">
        <f t="shared" si="1"/>
        <v>65</v>
      </c>
    </row>
    <row r="33" spans="1:8" ht="25.5">
      <c r="A33" s="243"/>
      <c r="B33" s="4" t="s">
        <v>100</v>
      </c>
      <c r="C33" s="4" t="s">
        <v>212</v>
      </c>
      <c r="D33" s="16">
        <v>28</v>
      </c>
      <c r="E33" s="4" t="s">
        <v>102</v>
      </c>
      <c r="F33" s="6" t="s">
        <v>103</v>
      </c>
      <c r="G33" s="35">
        <v>2</v>
      </c>
      <c r="H33" s="80">
        <f t="shared" si="1"/>
        <v>56</v>
      </c>
    </row>
    <row r="34" spans="1:8" ht="14.25">
      <c r="A34" s="246" t="s">
        <v>133</v>
      </c>
      <c r="B34" s="247"/>
      <c r="C34" s="248"/>
      <c r="D34" s="43"/>
      <c r="E34" s="56"/>
      <c r="F34" s="43"/>
      <c r="G34" s="35">
        <f>SUM(G4:G33)</f>
        <v>185</v>
      </c>
      <c r="H34" s="80">
        <f>SUM(H4:H33)</f>
        <v>3699.0000000000005</v>
      </c>
    </row>
    <row r="35" spans="1:8" ht="14.25" customHeight="1">
      <c r="A35" s="253" t="s">
        <v>348</v>
      </c>
      <c r="B35" s="253"/>
      <c r="C35" s="253"/>
      <c r="D35" s="253"/>
      <c r="E35" s="253"/>
      <c r="F35" s="253"/>
      <c r="G35" s="253"/>
      <c r="H35" s="253"/>
    </row>
    <row r="36" spans="1:8" ht="14.25">
      <c r="A36" s="89"/>
      <c r="B36" s="93"/>
      <c r="D36" s="94"/>
      <c r="G36" s="254">
        <v>39493</v>
      </c>
      <c r="H36" s="255"/>
    </row>
  </sheetData>
  <autoFilter ref="A3:H33"/>
  <mergeCells count="12">
    <mergeCell ref="B8:B9"/>
    <mergeCell ref="B12:B13"/>
    <mergeCell ref="C1:F1"/>
    <mergeCell ref="G2:H2"/>
    <mergeCell ref="A35:H35"/>
    <mergeCell ref="G36:H36"/>
    <mergeCell ref="B24:B27"/>
    <mergeCell ref="A4:A22"/>
    <mergeCell ref="A24:A33"/>
    <mergeCell ref="A34:C34"/>
    <mergeCell ref="B16:B20"/>
    <mergeCell ref="B4:B7"/>
  </mergeCells>
  <printOptions/>
  <pageMargins left="0.75" right="0.33" top="0.66" bottom="0.56" header="0.5" footer="0.5"/>
  <pageSetup horizontalDpi="600" verticalDpi="600" orientation="portrait" paperSize="9" r:id="rId1"/>
  <headerFooter alignWithMargins="0">
    <oddFooter>&amp;C&amp;A&amp;R第 &amp;P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G16" sqref="G16"/>
    </sheetView>
  </sheetViews>
  <sheetFormatPr defaultColWidth="9.00390625" defaultRowHeight="14.25"/>
  <cols>
    <col min="1" max="1" width="7.125" style="58" customWidth="1"/>
    <col min="3" max="3" width="23.125" style="0" customWidth="1"/>
    <col min="4" max="4" width="7.375" style="0" customWidth="1"/>
    <col min="5" max="5" width="8.625" style="0" customWidth="1"/>
    <col min="7" max="7" width="7.25390625" style="33" customWidth="1"/>
    <col min="8" max="8" width="11.00390625" style="79" customWidth="1"/>
  </cols>
  <sheetData>
    <row r="1" spans="1:8" ht="18.75">
      <c r="A1" s="124"/>
      <c r="B1" s="93"/>
      <c r="C1" s="263" t="s">
        <v>388</v>
      </c>
      <c r="D1" s="263"/>
      <c r="E1" s="263"/>
      <c r="F1" s="263"/>
      <c r="G1" s="95"/>
      <c r="H1" s="125"/>
    </row>
    <row r="2" spans="1:8" ht="18.75">
      <c r="A2" s="124"/>
      <c r="B2" s="93"/>
      <c r="C2" s="106"/>
      <c r="D2" s="106"/>
      <c r="E2" s="106"/>
      <c r="G2" s="262" t="s">
        <v>389</v>
      </c>
      <c r="H2" s="262"/>
    </row>
    <row r="3" spans="1:8" ht="14.25">
      <c r="A3" s="57"/>
      <c r="B3" s="1" t="s">
        <v>0</v>
      </c>
      <c r="C3" s="1" t="s">
        <v>1</v>
      </c>
      <c r="D3" s="2" t="s">
        <v>89</v>
      </c>
      <c r="E3" s="3" t="s">
        <v>3</v>
      </c>
      <c r="F3" s="3" t="s">
        <v>4</v>
      </c>
      <c r="G3" s="34" t="s">
        <v>86</v>
      </c>
      <c r="H3" s="85" t="s">
        <v>119</v>
      </c>
    </row>
    <row r="4" spans="1:8" ht="14.25">
      <c r="A4" s="259" t="s">
        <v>117</v>
      </c>
      <c r="B4" s="258" t="s">
        <v>5</v>
      </c>
      <c r="C4" s="4" t="s">
        <v>468</v>
      </c>
      <c r="D4" s="86">
        <v>19.5</v>
      </c>
      <c r="E4" s="4" t="s">
        <v>6</v>
      </c>
      <c r="F4" s="6" t="s">
        <v>236</v>
      </c>
      <c r="G4" s="35">
        <v>19</v>
      </c>
      <c r="H4" s="80">
        <f aca="true" t="shared" si="0" ref="H4:H9">D4*G4</f>
        <v>370.5</v>
      </c>
    </row>
    <row r="5" spans="1:8" ht="14.25">
      <c r="A5" s="243"/>
      <c r="B5" s="258"/>
      <c r="C5" s="4" t="s">
        <v>466</v>
      </c>
      <c r="D5" s="59">
        <v>22</v>
      </c>
      <c r="E5" s="4" t="s">
        <v>6</v>
      </c>
      <c r="F5" s="6" t="s">
        <v>8</v>
      </c>
      <c r="G5" s="35">
        <v>19</v>
      </c>
      <c r="H5" s="80">
        <f t="shared" si="0"/>
        <v>418</v>
      </c>
    </row>
    <row r="6" spans="1:8" ht="14.25">
      <c r="A6" s="243"/>
      <c r="B6" s="258"/>
      <c r="C6" s="4" t="s">
        <v>467</v>
      </c>
      <c r="D6" s="86">
        <v>22</v>
      </c>
      <c r="E6" s="4" t="s">
        <v>6</v>
      </c>
      <c r="F6" s="6" t="s">
        <v>8</v>
      </c>
      <c r="G6" s="35">
        <v>19</v>
      </c>
      <c r="H6" s="80">
        <f t="shared" si="0"/>
        <v>418</v>
      </c>
    </row>
    <row r="7" spans="1:8" ht="25.5">
      <c r="A7" s="243"/>
      <c r="B7" s="258"/>
      <c r="C7" s="8" t="s">
        <v>9</v>
      </c>
      <c r="D7" s="9">
        <v>17.2</v>
      </c>
      <c r="E7" s="10" t="s">
        <v>10</v>
      </c>
      <c r="F7" s="10" t="s">
        <v>11</v>
      </c>
      <c r="G7" s="35">
        <v>19</v>
      </c>
      <c r="H7" s="80">
        <f t="shared" si="0"/>
        <v>326.8</v>
      </c>
    </row>
    <row r="8" spans="1:8" ht="14.25">
      <c r="A8" s="243"/>
      <c r="B8" s="4" t="s">
        <v>120</v>
      </c>
      <c r="C8" s="4" t="s">
        <v>121</v>
      </c>
      <c r="D8" s="16">
        <v>33</v>
      </c>
      <c r="E8" s="6" t="s">
        <v>122</v>
      </c>
      <c r="F8" s="6" t="s">
        <v>31</v>
      </c>
      <c r="G8" s="35">
        <v>18</v>
      </c>
      <c r="H8" s="80">
        <f t="shared" si="0"/>
        <v>594</v>
      </c>
    </row>
    <row r="9" spans="1:8" ht="25.5">
      <c r="A9" s="243"/>
      <c r="B9" s="4" t="s">
        <v>237</v>
      </c>
      <c r="C9" s="137" t="s">
        <v>82</v>
      </c>
      <c r="D9" s="138">
        <v>47</v>
      </c>
      <c r="E9" s="27" t="s">
        <v>238</v>
      </c>
      <c r="F9" s="28" t="s">
        <v>31</v>
      </c>
      <c r="G9" s="35">
        <v>1</v>
      </c>
      <c r="H9" s="80">
        <f t="shared" si="0"/>
        <v>47</v>
      </c>
    </row>
    <row r="10" spans="1:8" ht="14.25">
      <c r="A10" s="57"/>
      <c r="B10" s="1" t="s">
        <v>0</v>
      </c>
      <c r="C10" s="1" t="s">
        <v>1</v>
      </c>
      <c r="D10" s="2" t="s">
        <v>89</v>
      </c>
      <c r="E10" s="1" t="s">
        <v>3</v>
      </c>
      <c r="F10" s="3" t="s">
        <v>4</v>
      </c>
      <c r="G10" s="34" t="s">
        <v>213</v>
      </c>
      <c r="H10" s="85" t="s">
        <v>218</v>
      </c>
    </row>
    <row r="11" spans="1:8" ht="14.25">
      <c r="A11" s="259" t="s">
        <v>132</v>
      </c>
      <c r="B11" s="258" t="s">
        <v>5</v>
      </c>
      <c r="C11" s="4" t="s">
        <v>470</v>
      </c>
      <c r="D11" s="86">
        <v>25</v>
      </c>
      <c r="E11" s="4" t="s">
        <v>6</v>
      </c>
      <c r="F11" s="6" t="s">
        <v>8</v>
      </c>
      <c r="G11" s="35">
        <v>50</v>
      </c>
      <c r="H11" s="80">
        <f aca="true" t="shared" si="1" ref="H11:H16">D11*G11</f>
        <v>1250</v>
      </c>
    </row>
    <row r="12" spans="1:8" ht="14.25">
      <c r="A12" s="243"/>
      <c r="B12" s="258"/>
      <c r="C12" s="4" t="s">
        <v>471</v>
      </c>
      <c r="D12" s="59">
        <v>14</v>
      </c>
      <c r="E12" s="4" t="s">
        <v>6</v>
      </c>
      <c r="F12" s="6" t="s">
        <v>8</v>
      </c>
      <c r="G12" s="35">
        <v>50</v>
      </c>
      <c r="H12" s="80">
        <f t="shared" si="1"/>
        <v>700</v>
      </c>
    </row>
    <row r="13" spans="1:8" ht="14.25">
      <c r="A13" s="243"/>
      <c r="B13" s="258"/>
      <c r="C13" s="4" t="s">
        <v>472</v>
      </c>
      <c r="D13" s="86">
        <v>16</v>
      </c>
      <c r="E13" s="4" t="s">
        <v>6</v>
      </c>
      <c r="F13" s="6" t="s">
        <v>8</v>
      </c>
      <c r="G13" s="35">
        <v>50</v>
      </c>
      <c r="H13" s="80">
        <f t="shared" si="1"/>
        <v>800</v>
      </c>
    </row>
    <row r="14" spans="1:8" ht="25.5">
      <c r="A14" s="243"/>
      <c r="B14" s="245"/>
      <c r="C14" s="12" t="s">
        <v>90</v>
      </c>
      <c r="D14" s="41">
        <v>17.2</v>
      </c>
      <c r="E14" s="11"/>
      <c r="F14" s="6" t="s">
        <v>47</v>
      </c>
      <c r="G14" s="35">
        <v>50</v>
      </c>
      <c r="H14" s="80">
        <f t="shared" si="1"/>
        <v>860</v>
      </c>
    </row>
    <row r="15" spans="1:8" ht="14.25">
      <c r="A15" s="243"/>
      <c r="B15" s="4" t="s">
        <v>96</v>
      </c>
      <c r="C15" s="4" t="s">
        <v>97</v>
      </c>
      <c r="D15" s="16">
        <v>10</v>
      </c>
      <c r="E15" s="4" t="s">
        <v>98</v>
      </c>
      <c r="F15" s="6" t="s">
        <v>31</v>
      </c>
      <c r="G15" s="35">
        <v>48</v>
      </c>
      <c r="H15" s="80">
        <f t="shared" si="1"/>
        <v>480</v>
      </c>
    </row>
    <row r="16" spans="1:8" ht="25.5">
      <c r="A16" s="243"/>
      <c r="B16" s="4" t="s">
        <v>99</v>
      </c>
      <c r="C16" s="4" t="s">
        <v>141</v>
      </c>
      <c r="D16" s="16">
        <v>13.9</v>
      </c>
      <c r="E16" s="4" t="s">
        <v>95</v>
      </c>
      <c r="F16" s="6" t="s">
        <v>47</v>
      </c>
      <c r="G16" s="35">
        <v>1</v>
      </c>
      <c r="H16" s="80">
        <f t="shared" si="1"/>
        <v>13.9</v>
      </c>
    </row>
    <row r="17" spans="1:8" ht="14.25">
      <c r="A17" s="246" t="s">
        <v>133</v>
      </c>
      <c r="B17" s="247"/>
      <c r="C17" s="248"/>
      <c r="D17" s="43"/>
      <c r="E17" s="43"/>
      <c r="F17" s="43"/>
      <c r="G17" s="35">
        <f>SUM(G4:G16)</f>
        <v>344</v>
      </c>
      <c r="H17" s="80">
        <f>SUM(H4:H16)</f>
        <v>6278.2</v>
      </c>
    </row>
    <row r="18" spans="1:8" ht="14.25" customHeight="1">
      <c r="A18" s="253" t="s">
        <v>348</v>
      </c>
      <c r="B18" s="253"/>
      <c r="C18" s="253"/>
      <c r="D18" s="253"/>
      <c r="E18" s="253"/>
      <c r="F18" s="253"/>
      <c r="G18" s="253"/>
      <c r="H18" s="253"/>
    </row>
    <row r="19" spans="1:8" ht="14.25">
      <c r="A19" s="89"/>
      <c r="B19" s="93"/>
      <c r="D19" s="94"/>
      <c r="E19" s="54"/>
      <c r="G19" s="254">
        <v>39493</v>
      </c>
      <c r="H19" s="255"/>
    </row>
  </sheetData>
  <autoFilter ref="A3:H16"/>
  <mergeCells count="9">
    <mergeCell ref="G19:H19"/>
    <mergeCell ref="G2:H2"/>
    <mergeCell ref="C1:F1"/>
    <mergeCell ref="A18:H18"/>
    <mergeCell ref="B11:B14"/>
    <mergeCell ref="A4:A9"/>
    <mergeCell ref="A11:A16"/>
    <mergeCell ref="A17:C17"/>
    <mergeCell ref="B4:B7"/>
  </mergeCells>
  <printOptions/>
  <pageMargins left="0.75" right="0.26" top="1" bottom="1" header="0.5" footer="0.5"/>
  <pageSetup horizontalDpi="600" verticalDpi="600" orientation="portrait" paperSize="9" r:id="rId1"/>
  <headerFooter alignWithMargins="0">
    <oddFooter>&amp;C&amp;A&amp;R第 &amp;P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H16" sqref="H16"/>
    </sheetView>
  </sheetViews>
  <sheetFormatPr defaultColWidth="9.00390625" defaultRowHeight="14.25"/>
  <cols>
    <col min="1" max="1" width="6.875" style="89" customWidth="1"/>
    <col min="3" max="3" width="24.75390625" style="0" customWidth="1"/>
    <col min="4" max="4" width="8.25390625" style="0" customWidth="1"/>
    <col min="5" max="5" width="8.00390625" style="0" customWidth="1"/>
    <col min="6" max="6" width="8.125" style="0" customWidth="1"/>
    <col min="7" max="7" width="7.00390625" style="33" customWidth="1"/>
    <col min="8" max="8" width="11.25390625" style="5" customWidth="1"/>
  </cols>
  <sheetData>
    <row r="1" spans="3:6" ht="18.75">
      <c r="C1" s="263" t="s">
        <v>461</v>
      </c>
      <c r="D1" s="263"/>
      <c r="E1" s="263"/>
      <c r="F1" s="263"/>
    </row>
    <row r="2" spans="7:8" ht="14.25">
      <c r="G2" s="282" t="s">
        <v>462</v>
      </c>
      <c r="H2" s="282"/>
    </row>
    <row r="3" spans="1:8" ht="14.25">
      <c r="A3" s="29"/>
      <c r="B3" s="1" t="s">
        <v>0</v>
      </c>
      <c r="C3" s="1" t="s">
        <v>1</v>
      </c>
      <c r="D3" s="2" t="s">
        <v>89</v>
      </c>
      <c r="E3" s="3" t="s">
        <v>3</v>
      </c>
      <c r="F3" s="3" t="s">
        <v>4</v>
      </c>
      <c r="G3" s="34" t="s">
        <v>86</v>
      </c>
      <c r="H3" s="26" t="s">
        <v>119</v>
      </c>
    </row>
    <row r="4" spans="1:8" ht="14.25">
      <c r="A4" s="259" t="s">
        <v>117</v>
      </c>
      <c r="B4" s="258" t="s">
        <v>5</v>
      </c>
      <c r="C4" s="4" t="s">
        <v>468</v>
      </c>
      <c r="D4" s="59">
        <v>19.5</v>
      </c>
      <c r="E4" s="4" t="s">
        <v>6</v>
      </c>
      <c r="F4" s="6" t="s">
        <v>433</v>
      </c>
      <c r="G4" s="35">
        <v>1</v>
      </c>
      <c r="H4" s="7">
        <f>D4*G4</f>
        <v>19.5</v>
      </c>
    </row>
    <row r="5" spans="1:8" ht="14.25">
      <c r="A5" s="243"/>
      <c r="B5" s="258"/>
      <c r="C5" s="4" t="s">
        <v>466</v>
      </c>
      <c r="D5" s="59">
        <v>22</v>
      </c>
      <c r="E5" s="4" t="s">
        <v>6</v>
      </c>
      <c r="F5" s="6" t="s">
        <v>8</v>
      </c>
      <c r="G5" s="35">
        <v>1</v>
      </c>
      <c r="H5" s="7">
        <f>D5*G5</f>
        <v>22</v>
      </c>
    </row>
    <row r="6" spans="1:8" ht="14.25">
      <c r="A6" s="243"/>
      <c r="B6" s="258"/>
      <c r="C6" s="4" t="s">
        <v>467</v>
      </c>
      <c r="D6" s="59">
        <v>22</v>
      </c>
      <c r="E6" s="4" t="s">
        <v>6</v>
      </c>
      <c r="F6" s="6" t="s">
        <v>8</v>
      </c>
      <c r="G6" s="35">
        <v>1</v>
      </c>
      <c r="H6" s="7">
        <f>D6*G6</f>
        <v>22</v>
      </c>
    </row>
    <row r="7" spans="1:8" ht="25.5">
      <c r="A7" s="243"/>
      <c r="B7" s="258"/>
      <c r="C7" s="8" t="s">
        <v>9</v>
      </c>
      <c r="D7" s="9">
        <v>17.2</v>
      </c>
      <c r="E7" s="10" t="s">
        <v>10</v>
      </c>
      <c r="F7" s="10" t="s">
        <v>11</v>
      </c>
      <c r="G7" s="35">
        <v>1</v>
      </c>
      <c r="H7" s="7">
        <f>D7*G7</f>
        <v>17.2</v>
      </c>
    </row>
    <row r="8" spans="1:8" ht="25.5">
      <c r="A8" s="244"/>
      <c r="B8" s="4" t="s">
        <v>269</v>
      </c>
      <c r="C8" s="137" t="s">
        <v>82</v>
      </c>
      <c r="D8" s="138">
        <v>47</v>
      </c>
      <c r="E8" s="27" t="s">
        <v>270</v>
      </c>
      <c r="F8" s="28" t="s">
        <v>31</v>
      </c>
      <c r="G8" s="35">
        <v>1</v>
      </c>
      <c r="H8" s="7">
        <f>D8*G8</f>
        <v>47</v>
      </c>
    </row>
    <row r="9" spans="1:8" ht="14.25">
      <c r="A9" s="29"/>
      <c r="B9" s="1" t="s">
        <v>0</v>
      </c>
      <c r="C9" s="1" t="s">
        <v>1</v>
      </c>
      <c r="D9" s="2" t="s">
        <v>89</v>
      </c>
      <c r="E9" s="1" t="s">
        <v>3</v>
      </c>
      <c r="F9" s="3" t="s">
        <v>4</v>
      </c>
      <c r="G9" s="34" t="s">
        <v>86</v>
      </c>
      <c r="H9" s="26" t="s">
        <v>119</v>
      </c>
    </row>
    <row r="10" spans="1:8" ht="14.25">
      <c r="A10" s="259" t="s">
        <v>132</v>
      </c>
      <c r="B10" s="258" t="s">
        <v>5</v>
      </c>
      <c r="C10" s="4" t="s">
        <v>470</v>
      </c>
      <c r="D10" s="59">
        <v>25</v>
      </c>
      <c r="E10" s="4" t="s">
        <v>6</v>
      </c>
      <c r="F10" s="6" t="s">
        <v>8</v>
      </c>
      <c r="G10" s="35">
        <v>4</v>
      </c>
      <c r="H10" s="7">
        <f aca="true" t="shared" si="0" ref="H10:H15">D10*G10</f>
        <v>100</v>
      </c>
    </row>
    <row r="11" spans="1:8" ht="14.25">
      <c r="A11" s="243"/>
      <c r="B11" s="258"/>
      <c r="C11" s="4" t="s">
        <v>471</v>
      </c>
      <c r="D11" s="59">
        <v>14</v>
      </c>
      <c r="E11" s="4" t="s">
        <v>6</v>
      </c>
      <c r="F11" s="6" t="s">
        <v>8</v>
      </c>
      <c r="G11" s="35">
        <v>4</v>
      </c>
      <c r="H11" s="7">
        <f t="shared" si="0"/>
        <v>56</v>
      </c>
    </row>
    <row r="12" spans="1:8" ht="14.25">
      <c r="A12" s="243"/>
      <c r="B12" s="258"/>
      <c r="C12" s="4" t="s">
        <v>472</v>
      </c>
      <c r="D12" s="59">
        <v>16</v>
      </c>
      <c r="E12" s="4" t="s">
        <v>6</v>
      </c>
      <c r="F12" s="6" t="s">
        <v>8</v>
      </c>
      <c r="G12" s="35">
        <v>4</v>
      </c>
      <c r="H12" s="7">
        <f t="shared" si="0"/>
        <v>64</v>
      </c>
    </row>
    <row r="13" spans="1:8" ht="25.5">
      <c r="A13" s="243"/>
      <c r="B13" s="245"/>
      <c r="C13" s="12" t="s">
        <v>90</v>
      </c>
      <c r="D13" s="41">
        <v>17.2</v>
      </c>
      <c r="E13" s="11"/>
      <c r="F13" s="6" t="s">
        <v>47</v>
      </c>
      <c r="G13" s="35">
        <v>4</v>
      </c>
      <c r="H13" s="7">
        <f t="shared" si="0"/>
        <v>68.8</v>
      </c>
    </row>
    <row r="14" spans="1:8" ht="25.5">
      <c r="A14" s="243"/>
      <c r="B14" s="29" t="s">
        <v>41</v>
      </c>
      <c r="C14" s="4" t="s">
        <v>141</v>
      </c>
      <c r="D14" s="16">
        <v>13.9</v>
      </c>
      <c r="E14" s="4" t="s">
        <v>95</v>
      </c>
      <c r="F14" s="6" t="s">
        <v>47</v>
      </c>
      <c r="G14" s="35">
        <v>1</v>
      </c>
      <c r="H14" s="7">
        <f t="shared" si="0"/>
        <v>13.9</v>
      </c>
    </row>
    <row r="15" spans="1:8" ht="25.5">
      <c r="A15" s="244"/>
      <c r="B15" s="4" t="s">
        <v>99</v>
      </c>
      <c r="C15" s="4" t="s">
        <v>141</v>
      </c>
      <c r="D15" s="16">
        <v>13.9</v>
      </c>
      <c r="E15" s="4" t="s">
        <v>95</v>
      </c>
      <c r="F15" s="6" t="s">
        <v>47</v>
      </c>
      <c r="G15" s="35">
        <v>3</v>
      </c>
      <c r="H15" s="7">
        <f t="shared" si="0"/>
        <v>41.7</v>
      </c>
    </row>
    <row r="16" spans="1:8" ht="14.25">
      <c r="A16" s="246" t="s">
        <v>133</v>
      </c>
      <c r="B16" s="247"/>
      <c r="C16" s="248"/>
      <c r="D16" s="43"/>
      <c r="E16" s="43"/>
      <c r="F16" s="43"/>
      <c r="G16" s="35">
        <f>SUM(G4:G15)</f>
        <v>25</v>
      </c>
      <c r="H16" s="7">
        <f>SUM(H4:H15)</f>
        <v>472.09999999999997</v>
      </c>
    </row>
    <row r="17" spans="1:8" ht="14.25" customHeight="1">
      <c r="A17" s="253" t="s">
        <v>348</v>
      </c>
      <c r="B17" s="253"/>
      <c r="C17" s="253"/>
      <c r="D17" s="253"/>
      <c r="E17" s="253"/>
      <c r="F17" s="253"/>
      <c r="G17" s="253"/>
      <c r="H17" s="253"/>
    </row>
    <row r="18" spans="2:8" ht="14.25">
      <c r="B18" s="93"/>
      <c r="D18" s="94"/>
      <c r="E18" s="54"/>
      <c r="G18" s="254">
        <v>39493</v>
      </c>
      <c r="H18" s="255"/>
    </row>
  </sheetData>
  <autoFilter ref="B3:G15"/>
  <mergeCells count="9">
    <mergeCell ref="C1:F1"/>
    <mergeCell ref="G2:H2"/>
    <mergeCell ref="G18:H18"/>
    <mergeCell ref="A4:A8"/>
    <mergeCell ref="A10:A15"/>
    <mergeCell ref="A16:C16"/>
    <mergeCell ref="A17:H17"/>
    <mergeCell ref="B10:B13"/>
    <mergeCell ref="B4:B7"/>
  </mergeCells>
  <printOptions/>
  <pageMargins left="0.75" right="0.35" top="1" bottom="1" header="0.5" footer="0.5"/>
  <pageSetup horizontalDpi="600" verticalDpi="600" orientation="portrait" paperSize="9" r:id="rId1"/>
  <headerFooter alignWithMargins="0">
    <oddFooter>&amp;C&amp;A&amp;R第 &amp;P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G25" sqref="G25"/>
    </sheetView>
  </sheetViews>
  <sheetFormatPr defaultColWidth="9.00390625" defaultRowHeight="14.25"/>
  <cols>
    <col min="1" max="1" width="7.00390625" style="89" customWidth="1"/>
    <col min="2" max="2" width="8.875" style="0" customWidth="1"/>
    <col min="3" max="3" width="22.50390625" style="0" customWidth="1"/>
    <col min="6" max="6" width="8.00390625" style="0" customWidth="1"/>
    <col min="7" max="7" width="8.25390625" style="53" customWidth="1"/>
    <col min="8" max="8" width="10.875" style="79" customWidth="1"/>
  </cols>
  <sheetData>
    <row r="1" spans="2:8" ht="18.75">
      <c r="B1" s="74"/>
      <c r="C1" s="280" t="s">
        <v>479</v>
      </c>
      <c r="D1" s="280"/>
      <c r="E1" s="280"/>
      <c r="F1" s="280"/>
      <c r="G1" s="95"/>
      <c r="H1" s="112"/>
    </row>
    <row r="2" spans="2:8" ht="20.25">
      <c r="B2" s="74"/>
      <c r="C2" s="131"/>
      <c r="D2" s="131"/>
      <c r="E2" s="131"/>
      <c r="F2" s="131"/>
      <c r="G2" s="262" t="s">
        <v>450</v>
      </c>
      <c r="H2" s="262"/>
    </row>
    <row r="3" spans="1:8" ht="14.25">
      <c r="A3" s="29"/>
      <c r="B3" s="1" t="s">
        <v>0</v>
      </c>
      <c r="C3" s="1" t="s">
        <v>1</v>
      </c>
      <c r="D3" s="2" t="s">
        <v>2</v>
      </c>
      <c r="E3" s="3" t="s">
        <v>3</v>
      </c>
      <c r="F3" s="3" t="s">
        <v>4</v>
      </c>
      <c r="G3" s="34" t="s">
        <v>86</v>
      </c>
      <c r="H3" s="85" t="s">
        <v>119</v>
      </c>
    </row>
    <row r="4" spans="1:8" ht="14.25">
      <c r="A4" s="259" t="s">
        <v>117</v>
      </c>
      <c r="B4" s="258" t="s">
        <v>5</v>
      </c>
      <c r="C4" s="4" t="s">
        <v>468</v>
      </c>
      <c r="D4" s="59">
        <v>19.5</v>
      </c>
      <c r="E4" s="4" t="s">
        <v>6</v>
      </c>
      <c r="F4" s="6" t="s">
        <v>7</v>
      </c>
      <c r="G4" s="35">
        <v>13</v>
      </c>
      <c r="H4" s="80">
        <f aca="true" t="shared" si="0" ref="H4:H16">D4*G4</f>
        <v>253.5</v>
      </c>
    </row>
    <row r="5" spans="1:8" ht="14.25">
      <c r="A5" s="243"/>
      <c r="B5" s="258"/>
      <c r="C5" s="4" t="s">
        <v>466</v>
      </c>
      <c r="D5" s="59">
        <v>22</v>
      </c>
      <c r="E5" s="4" t="s">
        <v>6</v>
      </c>
      <c r="F5" s="6" t="s">
        <v>8</v>
      </c>
      <c r="G5" s="35">
        <v>13</v>
      </c>
      <c r="H5" s="80">
        <f t="shared" si="0"/>
        <v>286</v>
      </c>
    </row>
    <row r="6" spans="1:8" ht="14.25">
      <c r="A6" s="243"/>
      <c r="B6" s="258"/>
      <c r="C6" s="4" t="s">
        <v>467</v>
      </c>
      <c r="D6" s="59">
        <v>22</v>
      </c>
      <c r="E6" s="4" t="s">
        <v>6</v>
      </c>
      <c r="F6" s="6" t="s">
        <v>8</v>
      </c>
      <c r="G6" s="35">
        <v>13</v>
      </c>
      <c r="H6" s="80">
        <f t="shared" si="0"/>
        <v>286</v>
      </c>
    </row>
    <row r="7" spans="1:8" ht="25.5">
      <c r="A7" s="243"/>
      <c r="B7" s="258"/>
      <c r="C7" s="8" t="s">
        <v>9</v>
      </c>
      <c r="D7" s="9">
        <v>17.2</v>
      </c>
      <c r="E7" s="10" t="s">
        <v>10</v>
      </c>
      <c r="F7" s="10" t="s">
        <v>11</v>
      </c>
      <c r="G7" s="35">
        <v>13</v>
      </c>
      <c r="H7" s="80">
        <f t="shared" si="0"/>
        <v>223.6</v>
      </c>
    </row>
    <row r="8" spans="1:8" ht="14.25">
      <c r="A8" s="243"/>
      <c r="B8" s="4" t="s">
        <v>17</v>
      </c>
      <c r="C8" s="4" t="s">
        <v>18</v>
      </c>
      <c r="D8" s="16">
        <v>41</v>
      </c>
      <c r="E8" s="6" t="s">
        <v>19</v>
      </c>
      <c r="F8" s="15" t="s">
        <v>15</v>
      </c>
      <c r="G8" s="35">
        <v>1</v>
      </c>
      <c r="H8" s="80">
        <f t="shared" si="0"/>
        <v>41</v>
      </c>
    </row>
    <row r="9" spans="1:8" ht="14.25">
      <c r="A9" s="243"/>
      <c r="B9" s="4" t="s">
        <v>24</v>
      </c>
      <c r="C9" s="4" t="s">
        <v>25</v>
      </c>
      <c r="D9" s="16">
        <v>16</v>
      </c>
      <c r="E9" s="6" t="s">
        <v>26</v>
      </c>
      <c r="F9" s="6" t="s">
        <v>8</v>
      </c>
      <c r="G9" s="35">
        <v>2</v>
      </c>
      <c r="H9" s="80">
        <f t="shared" si="0"/>
        <v>32</v>
      </c>
    </row>
    <row r="10" spans="1:8" ht="25.5">
      <c r="A10" s="243"/>
      <c r="B10" s="4" t="s">
        <v>33</v>
      </c>
      <c r="C10" s="4" t="s">
        <v>34</v>
      </c>
      <c r="D10" s="16">
        <v>19.8</v>
      </c>
      <c r="E10" s="6" t="s">
        <v>35</v>
      </c>
      <c r="F10" s="6" t="s">
        <v>36</v>
      </c>
      <c r="G10" s="35">
        <v>1</v>
      </c>
      <c r="H10" s="80">
        <f t="shared" si="0"/>
        <v>19.8</v>
      </c>
    </row>
    <row r="11" spans="1:8" ht="14.25">
      <c r="A11" s="243"/>
      <c r="B11" s="4" t="s">
        <v>37</v>
      </c>
      <c r="C11" s="4" t="s">
        <v>38</v>
      </c>
      <c r="D11" s="16">
        <v>28</v>
      </c>
      <c r="E11" s="6" t="s">
        <v>39</v>
      </c>
      <c r="F11" s="6" t="s">
        <v>31</v>
      </c>
      <c r="G11" s="35">
        <v>5</v>
      </c>
      <c r="H11" s="80">
        <f t="shared" si="0"/>
        <v>140</v>
      </c>
    </row>
    <row r="12" spans="1:8" ht="14.25">
      <c r="A12" s="243"/>
      <c r="B12" s="4" t="s">
        <v>58</v>
      </c>
      <c r="C12" s="22" t="s">
        <v>59</v>
      </c>
      <c r="D12" s="23">
        <v>33</v>
      </c>
      <c r="E12" s="24" t="s">
        <v>60</v>
      </c>
      <c r="F12" s="15" t="s">
        <v>15</v>
      </c>
      <c r="G12" s="35">
        <v>1</v>
      </c>
      <c r="H12" s="80">
        <f t="shared" si="0"/>
        <v>33</v>
      </c>
    </row>
    <row r="13" spans="1:8" ht="14.25">
      <c r="A13" s="243"/>
      <c r="B13" s="256" t="s">
        <v>64</v>
      </c>
      <c r="C13" s="25" t="s">
        <v>210</v>
      </c>
      <c r="D13" s="26">
        <v>36</v>
      </c>
      <c r="E13" s="24"/>
      <c r="F13" s="15" t="s">
        <v>15</v>
      </c>
      <c r="G13" s="35">
        <v>2</v>
      </c>
      <c r="H13" s="80">
        <f t="shared" si="0"/>
        <v>72</v>
      </c>
    </row>
    <row r="14" spans="1:8" ht="14.25">
      <c r="A14" s="243"/>
      <c r="B14" s="256"/>
      <c r="C14" s="25" t="s">
        <v>211</v>
      </c>
      <c r="D14" s="26">
        <v>28</v>
      </c>
      <c r="E14" s="24"/>
      <c r="F14" s="15" t="s">
        <v>15</v>
      </c>
      <c r="G14" s="35">
        <v>2</v>
      </c>
      <c r="H14" s="80">
        <f t="shared" si="0"/>
        <v>56</v>
      </c>
    </row>
    <row r="15" spans="1:8" ht="14.25">
      <c r="A15" s="243"/>
      <c r="B15" s="256"/>
      <c r="C15" s="4" t="s">
        <v>67</v>
      </c>
      <c r="D15" s="16">
        <v>32</v>
      </c>
      <c r="E15" s="6" t="s">
        <v>68</v>
      </c>
      <c r="F15" s="6" t="s">
        <v>15</v>
      </c>
      <c r="G15" s="35">
        <v>2</v>
      </c>
      <c r="H15" s="80">
        <f t="shared" si="0"/>
        <v>64</v>
      </c>
    </row>
    <row r="16" spans="1:8" ht="14.25">
      <c r="A16" s="244"/>
      <c r="B16" s="29" t="s">
        <v>85</v>
      </c>
      <c r="C16" s="4" t="s">
        <v>25</v>
      </c>
      <c r="D16" s="16">
        <v>16</v>
      </c>
      <c r="E16" s="6" t="s">
        <v>26</v>
      </c>
      <c r="F16" s="6" t="s">
        <v>8</v>
      </c>
      <c r="G16" s="35">
        <v>1</v>
      </c>
      <c r="H16" s="80">
        <f t="shared" si="0"/>
        <v>16</v>
      </c>
    </row>
    <row r="17" spans="1:8" ht="14.25">
      <c r="A17" s="29"/>
      <c r="B17" s="1" t="s">
        <v>0</v>
      </c>
      <c r="C17" s="1" t="s">
        <v>1</v>
      </c>
      <c r="D17" s="2" t="s">
        <v>2</v>
      </c>
      <c r="E17" s="1" t="s">
        <v>3</v>
      </c>
      <c r="F17" s="3" t="s">
        <v>4</v>
      </c>
      <c r="G17" s="34" t="s">
        <v>86</v>
      </c>
      <c r="H17" s="85" t="s">
        <v>218</v>
      </c>
    </row>
    <row r="18" spans="1:8" ht="14.25">
      <c r="A18" s="259" t="s">
        <v>132</v>
      </c>
      <c r="B18" s="258" t="s">
        <v>5</v>
      </c>
      <c r="C18" s="4" t="s">
        <v>470</v>
      </c>
      <c r="D18" s="59">
        <v>25</v>
      </c>
      <c r="E18" s="4" t="s">
        <v>6</v>
      </c>
      <c r="F18" s="6" t="s">
        <v>8</v>
      </c>
      <c r="G18" s="35">
        <v>5</v>
      </c>
      <c r="H18" s="80">
        <f aca="true" t="shared" si="1" ref="H18:H25">D18*G18</f>
        <v>125</v>
      </c>
    </row>
    <row r="19" spans="1:8" ht="14.25">
      <c r="A19" s="243"/>
      <c r="B19" s="258"/>
      <c r="C19" s="4" t="s">
        <v>471</v>
      </c>
      <c r="D19" s="59">
        <v>14</v>
      </c>
      <c r="E19" s="4" t="s">
        <v>6</v>
      </c>
      <c r="F19" s="6" t="s">
        <v>8</v>
      </c>
      <c r="G19" s="35">
        <v>5</v>
      </c>
      <c r="H19" s="80">
        <f t="shared" si="1"/>
        <v>70</v>
      </c>
    </row>
    <row r="20" spans="1:8" ht="14.25">
      <c r="A20" s="243"/>
      <c r="B20" s="258"/>
      <c r="C20" s="4" t="s">
        <v>472</v>
      </c>
      <c r="D20" s="59">
        <v>16</v>
      </c>
      <c r="E20" s="4" t="s">
        <v>6</v>
      </c>
      <c r="F20" s="6" t="s">
        <v>8</v>
      </c>
      <c r="G20" s="35">
        <v>5</v>
      </c>
      <c r="H20" s="80">
        <f t="shared" si="1"/>
        <v>80</v>
      </c>
    </row>
    <row r="21" spans="1:8" ht="38.25">
      <c r="A21" s="243"/>
      <c r="B21" s="245"/>
      <c r="C21" s="12" t="s">
        <v>90</v>
      </c>
      <c r="D21" s="41">
        <v>17.2</v>
      </c>
      <c r="E21" s="11"/>
      <c r="F21" s="6" t="s">
        <v>47</v>
      </c>
      <c r="G21" s="35">
        <v>5</v>
      </c>
      <c r="H21" s="80">
        <f t="shared" si="1"/>
        <v>86</v>
      </c>
    </row>
    <row r="22" spans="1:8" ht="14.25">
      <c r="A22" s="243"/>
      <c r="B22" s="4" t="s">
        <v>91</v>
      </c>
      <c r="C22" s="44" t="s">
        <v>92</v>
      </c>
      <c r="D22" s="45">
        <v>13.8</v>
      </c>
      <c r="E22" s="44" t="s">
        <v>93</v>
      </c>
      <c r="F22" s="46" t="s">
        <v>47</v>
      </c>
      <c r="G22" s="35">
        <v>1</v>
      </c>
      <c r="H22" s="80">
        <f t="shared" si="1"/>
        <v>13.8</v>
      </c>
    </row>
    <row r="23" spans="1:8" ht="25.5">
      <c r="A23" s="243"/>
      <c r="B23" s="4" t="s">
        <v>20</v>
      </c>
      <c r="C23" s="4" t="s">
        <v>141</v>
      </c>
      <c r="D23" s="16">
        <v>13.9</v>
      </c>
      <c r="E23" s="4" t="s">
        <v>95</v>
      </c>
      <c r="F23" s="6" t="s">
        <v>47</v>
      </c>
      <c r="G23" s="35">
        <v>2</v>
      </c>
      <c r="H23" s="80">
        <f t="shared" si="1"/>
        <v>27.8</v>
      </c>
    </row>
    <row r="24" spans="1:8" ht="25.5">
      <c r="A24" s="243"/>
      <c r="B24" s="4" t="s">
        <v>99</v>
      </c>
      <c r="C24" s="4" t="s">
        <v>141</v>
      </c>
      <c r="D24" s="16">
        <v>13.9</v>
      </c>
      <c r="E24" s="4" t="s">
        <v>95</v>
      </c>
      <c r="F24" s="6" t="s">
        <v>47</v>
      </c>
      <c r="G24" s="35">
        <v>1</v>
      </c>
      <c r="H24" s="80">
        <f t="shared" si="1"/>
        <v>13.9</v>
      </c>
    </row>
    <row r="25" spans="1:8" ht="14.25">
      <c r="A25" s="244"/>
      <c r="B25" s="4" t="s">
        <v>58</v>
      </c>
      <c r="C25" s="12" t="s">
        <v>138</v>
      </c>
      <c r="D25" s="41">
        <v>65</v>
      </c>
      <c r="E25" s="12" t="s">
        <v>112</v>
      </c>
      <c r="F25" s="13" t="s">
        <v>49</v>
      </c>
      <c r="G25" s="35">
        <v>1</v>
      </c>
      <c r="H25" s="80">
        <f t="shared" si="1"/>
        <v>65</v>
      </c>
    </row>
    <row r="26" spans="1:8" ht="14.25">
      <c r="A26" s="246" t="s">
        <v>133</v>
      </c>
      <c r="B26" s="247"/>
      <c r="C26" s="248"/>
      <c r="D26" s="43"/>
      <c r="E26" s="43"/>
      <c r="F26" s="43"/>
      <c r="G26" s="35">
        <f>SUM(G4:G25)</f>
        <v>94</v>
      </c>
      <c r="H26" s="80">
        <f>SUM(H4:H25)</f>
        <v>2004.3999999999999</v>
      </c>
    </row>
    <row r="27" spans="1:8" ht="14.25" customHeight="1">
      <c r="A27" s="253" t="s">
        <v>348</v>
      </c>
      <c r="B27" s="253"/>
      <c r="C27" s="253"/>
      <c r="D27" s="253"/>
      <c r="E27" s="253"/>
      <c r="F27" s="253"/>
      <c r="G27" s="253"/>
      <c r="H27" s="253"/>
    </row>
    <row r="28" spans="2:8" ht="14.25">
      <c r="B28" s="93"/>
      <c r="D28" s="94"/>
      <c r="E28" s="54"/>
      <c r="G28" s="254">
        <v>39493</v>
      </c>
      <c r="H28" s="255"/>
    </row>
  </sheetData>
  <autoFilter ref="B3:H25"/>
  <mergeCells count="10">
    <mergeCell ref="A27:H27"/>
    <mergeCell ref="G28:H28"/>
    <mergeCell ref="C1:F1"/>
    <mergeCell ref="G2:H2"/>
    <mergeCell ref="B4:B7"/>
    <mergeCell ref="B18:B21"/>
    <mergeCell ref="A4:A16"/>
    <mergeCell ref="A18:A25"/>
    <mergeCell ref="A26:C26"/>
    <mergeCell ref="B13:B15"/>
  </mergeCells>
  <printOptions/>
  <pageMargins left="0.58" right="0.47" top="1" bottom="1" header="0.5" footer="0.5"/>
  <pageSetup horizontalDpi="600" verticalDpi="600" orientation="portrait" paperSize="9" r:id="rId1"/>
  <headerFooter alignWithMargins="0">
    <oddFooter>&amp;C&amp;A&amp;R第 &amp;P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37">
      <selection activeCell="G45" sqref="G45"/>
    </sheetView>
  </sheetViews>
  <sheetFormatPr defaultColWidth="9.00390625" defaultRowHeight="14.25"/>
  <cols>
    <col min="1" max="1" width="7.125" style="58" customWidth="1"/>
    <col min="3" max="3" width="22.875" style="0" customWidth="1"/>
    <col min="4" max="4" width="7.75390625" style="0" customWidth="1"/>
    <col min="5" max="5" width="8.25390625" style="54" customWidth="1"/>
    <col min="6" max="6" width="7.50390625" style="0" customWidth="1"/>
    <col min="7" max="7" width="7.375" style="33" customWidth="1"/>
    <col min="8" max="8" width="11.125" style="5" customWidth="1"/>
  </cols>
  <sheetData>
    <row r="1" spans="1:8" ht="18.75">
      <c r="A1" s="89"/>
      <c r="B1" s="120"/>
      <c r="C1" s="280" t="s">
        <v>390</v>
      </c>
      <c r="D1" s="280"/>
      <c r="E1" s="280"/>
      <c r="F1" s="280"/>
      <c r="G1" s="127"/>
      <c r="H1" s="39"/>
    </row>
    <row r="2" spans="1:8" ht="18.75">
      <c r="A2" s="89"/>
      <c r="B2" s="120"/>
      <c r="C2" s="126"/>
      <c r="D2" s="126"/>
      <c r="E2" s="126"/>
      <c r="F2" s="126"/>
      <c r="G2" s="262" t="s">
        <v>391</v>
      </c>
      <c r="H2" s="262"/>
    </row>
    <row r="3" spans="1:8" ht="14.25">
      <c r="A3" s="57"/>
      <c r="B3" s="1" t="s">
        <v>0</v>
      </c>
      <c r="C3" s="1" t="s">
        <v>1</v>
      </c>
      <c r="D3" s="2" t="s">
        <v>89</v>
      </c>
      <c r="E3" s="1" t="s">
        <v>3</v>
      </c>
      <c r="F3" s="3" t="s">
        <v>4</v>
      </c>
      <c r="G3" s="34" t="s">
        <v>86</v>
      </c>
      <c r="H3" s="26" t="s">
        <v>285</v>
      </c>
    </row>
    <row r="4" spans="1:8" ht="14.25">
      <c r="A4" s="259" t="s">
        <v>284</v>
      </c>
      <c r="B4" s="258" t="s">
        <v>5</v>
      </c>
      <c r="C4" s="4" t="s">
        <v>468</v>
      </c>
      <c r="D4" s="86">
        <v>19.5</v>
      </c>
      <c r="E4" s="4" t="s">
        <v>6</v>
      </c>
      <c r="F4" s="6" t="s">
        <v>144</v>
      </c>
      <c r="G4" s="35">
        <v>58</v>
      </c>
      <c r="H4" s="7">
        <f aca="true" t="shared" si="0" ref="H4:H29">D4*G4</f>
        <v>1131</v>
      </c>
    </row>
    <row r="5" spans="1:8" ht="14.25">
      <c r="A5" s="243"/>
      <c r="B5" s="258"/>
      <c r="C5" s="4" t="s">
        <v>466</v>
      </c>
      <c r="D5" s="59">
        <v>22</v>
      </c>
      <c r="E5" s="4" t="s">
        <v>6</v>
      </c>
      <c r="F5" s="6" t="s">
        <v>8</v>
      </c>
      <c r="G5" s="35">
        <v>58</v>
      </c>
      <c r="H5" s="7">
        <f t="shared" si="0"/>
        <v>1276</v>
      </c>
    </row>
    <row r="6" spans="1:8" ht="14.25">
      <c r="A6" s="243"/>
      <c r="B6" s="258"/>
      <c r="C6" s="4" t="s">
        <v>467</v>
      </c>
      <c r="D6" s="86">
        <v>22</v>
      </c>
      <c r="E6" s="4" t="s">
        <v>6</v>
      </c>
      <c r="F6" s="6" t="s">
        <v>8</v>
      </c>
      <c r="G6" s="35">
        <v>58</v>
      </c>
      <c r="H6" s="7">
        <f t="shared" si="0"/>
        <v>1276</v>
      </c>
    </row>
    <row r="7" spans="1:8" ht="25.5">
      <c r="A7" s="243"/>
      <c r="B7" s="258"/>
      <c r="C7" s="8" t="s">
        <v>239</v>
      </c>
      <c r="D7" s="9">
        <v>17.2</v>
      </c>
      <c r="E7" s="8" t="s">
        <v>10</v>
      </c>
      <c r="F7" s="10" t="s">
        <v>144</v>
      </c>
      <c r="G7" s="35">
        <v>58</v>
      </c>
      <c r="H7" s="7">
        <f t="shared" si="0"/>
        <v>997.5999999999999</v>
      </c>
    </row>
    <row r="8" spans="1:8" ht="14.25">
      <c r="A8" s="243"/>
      <c r="B8" s="256" t="s">
        <v>240</v>
      </c>
      <c r="C8" s="14" t="s">
        <v>241</v>
      </c>
      <c r="D8" s="9">
        <v>13.8</v>
      </c>
      <c r="E8" s="14" t="s">
        <v>14</v>
      </c>
      <c r="F8" s="15" t="s">
        <v>242</v>
      </c>
      <c r="G8" s="35">
        <v>3</v>
      </c>
      <c r="H8" s="7">
        <f t="shared" si="0"/>
        <v>41.400000000000006</v>
      </c>
    </row>
    <row r="9" spans="1:8" ht="14.25">
      <c r="A9" s="243"/>
      <c r="B9" s="256"/>
      <c r="C9" s="14" t="s">
        <v>243</v>
      </c>
      <c r="D9" s="9">
        <v>13.5</v>
      </c>
      <c r="E9" s="14" t="s">
        <v>14</v>
      </c>
      <c r="F9" s="15" t="s">
        <v>242</v>
      </c>
      <c r="G9" s="35">
        <v>3</v>
      </c>
      <c r="H9" s="7">
        <f t="shared" si="0"/>
        <v>40.5</v>
      </c>
    </row>
    <row r="10" spans="1:8" ht="14.25">
      <c r="A10" s="243"/>
      <c r="B10" s="4" t="s">
        <v>17</v>
      </c>
      <c r="C10" s="4" t="s">
        <v>18</v>
      </c>
      <c r="D10" s="16">
        <v>41</v>
      </c>
      <c r="E10" s="4" t="s">
        <v>19</v>
      </c>
      <c r="F10" s="15" t="s">
        <v>242</v>
      </c>
      <c r="G10" s="35">
        <v>5</v>
      </c>
      <c r="H10" s="7">
        <f t="shared" si="0"/>
        <v>205</v>
      </c>
    </row>
    <row r="11" spans="1:8" ht="25.5">
      <c r="A11" s="243"/>
      <c r="B11" s="4" t="s">
        <v>20</v>
      </c>
      <c r="C11" s="4" t="s">
        <v>21</v>
      </c>
      <c r="D11" s="16">
        <v>24</v>
      </c>
      <c r="E11" s="4" t="s">
        <v>22</v>
      </c>
      <c r="F11" s="6" t="s">
        <v>23</v>
      </c>
      <c r="G11" s="35">
        <v>8</v>
      </c>
      <c r="H11" s="7">
        <f t="shared" si="0"/>
        <v>192</v>
      </c>
    </row>
    <row r="12" spans="1:8" ht="25.5">
      <c r="A12" s="243"/>
      <c r="B12" s="4" t="s">
        <v>24</v>
      </c>
      <c r="C12" s="4" t="s">
        <v>25</v>
      </c>
      <c r="D12" s="16">
        <v>16</v>
      </c>
      <c r="E12" s="4" t="s">
        <v>26</v>
      </c>
      <c r="F12" s="6" t="s">
        <v>8</v>
      </c>
      <c r="G12" s="35">
        <v>6</v>
      </c>
      <c r="H12" s="7">
        <f t="shared" si="0"/>
        <v>96</v>
      </c>
    </row>
    <row r="13" spans="1:8" ht="14.25">
      <c r="A13" s="243"/>
      <c r="B13" s="4" t="s">
        <v>120</v>
      </c>
      <c r="C13" s="4" t="s">
        <v>121</v>
      </c>
      <c r="D13" s="16">
        <v>33</v>
      </c>
      <c r="E13" s="4" t="s">
        <v>122</v>
      </c>
      <c r="F13" s="6" t="s">
        <v>31</v>
      </c>
      <c r="G13" s="35">
        <v>14</v>
      </c>
      <c r="H13" s="7">
        <f t="shared" si="0"/>
        <v>462</v>
      </c>
    </row>
    <row r="14" spans="1:8" ht="25.5">
      <c r="A14" s="243"/>
      <c r="B14" s="4" t="s">
        <v>32</v>
      </c>
      <c r="C14" s="4" t="s">
        <v>25</v>
      </c>
      <c r="D14" s="16">
        <v>16</v>
      </c>
      <c r="E14" s="4" t="s">
        <v>26</v>
      </c>
      <c r="F14" s="6" t="s">
        <v>8</v>
      </c>
      <c r="G14" s="35">
        <v>2</v>
      </c>
      <c r="H14" s="7">
        <f t="shared" si="0"/>
        <v>32</v>
      </c>
    </row>
    <row r="15" spans="1:8" ht="14.25">
      <c r="A15" s="243"/>
      <c r="B15" s="4" t="s">
        <v>37</v>
      </c>
      <c r="C15" s="4" t="s">
        <v>38</v>
      </c>
      <c r="D15" s="16">
        <v>28</v>
      </c>
      <c r="E15" s="4" t="s">
        <v>39</v>
      </c>
      <c r="F15" s="6" t="s">
        <v>31</v>
      </c>
      <c r="G15" s="35">
        <v>7</v>
      </c>
      <c r="H15" s="7">
        <f t="shared" si="0"/>
        <v>196</v>
      </c>
    </row>
    <row r="16" spans="1:8" ht="25.5">
      <c r="A16" s="243"/>
      <c r="B16" s="4" t="s">
        <v>244</v>
      </c>
      <c r="C16" s="4" t="s">
        <v>25</v>
      </c>
      <c r="D16" s="16">
        <v>16</v>
      </c>
      <c r="E16" s="4" t="s">
        <v>26</v>
      </c>
      <c r="F16" s="6" t="s">
        <v>8</v>
      </c>
      <c r="G16" s="35">
        <v>1</v>
      </c>
      <c r="H16" s="7">
        <f t="shared" si="0"/>
        <v>16</v>
      </c>
    </row>
    <row r="17" spans="1:8" ht="25.5">
      <c r="A17" s="243"/>
      <c r="B17" s="258" t="s">
        <v>41</v>
      </c>
      <c r="C17" s="4" t="s">
        <v>463</v>
      </c>
      <c r="D17" s="16">
        <v>20</v>
      </c>
      <c r="E17" s="4" t="s">
        <v>43</v>
      </c>
      <c r="F17" s="6" t="s">
        <v>44</v>
      </c>
      <c r="G17" s="35">
        <v>4</v>
      </c>
      <c r="H17" s="7">
        <f t="shared" si="0"/>
        <v>80</v>
      </c>
    </row>
    <row r="18" spans="1:8" ht="14.25">
      <c r="A18" s="243"/>
      <c r="B18" s="245"/>
      <c r="C18" s="17" t="s">
        <v>245</v>
      </c>
      <c r="D18" s="18">
        <v>39.9</v>
      </c>
      <c r="E18" s="17" t="s">
        <v>46</v>
      </c>
      <c r="F18" s="19" t="s">
        <v>47</v>
      </c>
      <c r="G18" s="35">
        <v>4</v>
      </c>
      <c r="H18" s="7">
        <f t="shared" si="0"/>
        <v>159.6</v>
      </c>
    </row>
    <row r="19" spans="1:8" ht="25.5">
      <c r="A19" s="243"/>
      <c r="B19" s="258" t="s">
        <v>247</v>
      </c>
      <c r="C19" s="4" t="s">
        <v>25</v>
      </c>
      <c r="D19" s="16">
        <v>16</v>
      </c>
      <c r="E19" s="4" t="s">
        <v>26</v>
      </c>
      <c r="F19" s="6" t="s">
        <v>8</v>
      </c>
      <c r="G19" s="35">
        <v>1</v>
      </c>
      <c r="H19" s="7">
        <f t="shared" si="0"/>
        <v>16</v>
      </c>
    </row>
    <row r="20" spans="1:8" ht="25.5">
      <c r="A20" s="243"/>
      <c r="B20" s="258"/>
      <c r="C20" s="20" t="s">
        <v>248</v>
      </c>
      <c r="D20" s="21">
        <v>32</v>
      </c>
      <c r="E20" s="8" t="s">
        <v>249</v>
      </c>
      <c r="F20" s="10" t="s">
        <v>250</v>
      </c>
      <c r="G20" s="35">
        <v>1</v>
      </c>
      <c r="H20" s="7">
        <f t="shared" si="0"/>
        <v>32</v>
      </c>
    </row>
    <row r="21" spans="1:8" ht="25.5">
      <c r="A21" s="243"/>
      <c r="B21" s="258"/>
      <c r="C21" s="20" t="s">
        <v>251</v>
      </c>
      <c r="D21" s="21">
        <v>28</v>
      </c>
      <c r="E21" s="8" t="s">
        <v>249</v>
      </c>
      <c r="F21" s="10" t="s">
        <v>250</v>
      </c>
      <c r="G21" s="35">
        <v>1</v>
      </c>
      <c r="H21" s="7">
        <f t="shared" si="0"/>
        <v>28</v>
      </c>
    </row>
    <row r="22" spans="1:8" ht="14.25">
      <c r="A22" s="243"/>
      <c r="B22" s="258"/>
      <c r="C22" s="20" t="s">
        <v>252</v>
      </c>
      <c r="D22" s="21">
        <v>25</v>
      </c>
      <c r="E22" s="8" t="s">
        <v>253</v>
      </c>
      <c r="F22" s="10" t="s">
        <v>250</v>
      </c>
      <c r="G22" s="35">
        <v>1</v>
      </c>
      <c r="H22" s="7">
        <f t="shared" si="0"/>
        <v>25</v>
      </c>
    </row>
    <row r="23" spans="1:8" ht="25.5">
      <c r="A23" s="243"/>
      <c r="B23" s="258"/>
      <c r="C23" s="20" t="s">
        <v>254</v>
      </c>
      <c r="D23" s="21">
        <v>15</v>
      </c>
      <c r="E23" s="8" t="s">
        <v>253</v>
      </c>
      <c r="F23" s="10" t="s">
        <v>250</v>
      </c>
      <c r="G23" s="35">
        <v>1</v>
      </c>
      <c r="H23" s="7">
        <f t="shared" si="0"/>
        <v>15</v>
      </c>
    </row>
    <row r="24" spans="1:8" ht="27">
      <c r="A24" s="243"/>
      <c r="B24" s="4" t="s">
        <v>255</v>
      </c>
      <c r="C24" s="22" t="s">
        <v>59</v>
      </c>
      <c r="D24" s="23">
        <v>33</v>
      </c>
      <c r="E24" s="82" t="s">
        <v>256</v>
      </c>
      <c r="F24" s="15" t="s">
        <v>242</v>
      </c>
      <c r="G24" s="35">
        <v>4</v>
      </c>
      <c r="H24" s="7">
        <f t="shared" si="0"/>
        <v>132</v>
      </c>
    </row>
    <row r="25" spans="1:8" ht="14.25">
      <c r="A25" s="243"/>
      <c r="B25" s="256" t="s">
        <v>257</v>
      </c>
      <c r="C25" s="25" t="s">
        <v>258</v>
      </c>
      <c r="D25" s="26">
        <v>36</v>
      </c>
      <c r="E25" s="82"/>
      <c r="F25" s="15" t="s">
        <v>242</v>
      </c>
      <c r="G25" s="35">
        <v>1</v>
      </c>
      <c r="H25" s="7">
        <f t="shared" si="0"/>
        <v>36</v>
      </c>
    </row>
    <row r="26" spans="1:8" ht="14.25">
      <c r="A26" s="243"/>
      <c r="B26" s="256"/>
      <c r="C26" s="25" t="s">
        <v>259</v>
      </c>
      <c r="D26" s="26">
        <v>28</v>
      </c>
      <c r="E26" s="82"/>
      <c r="F26" s="15" t="s">
        <v>242</v>
      </c>
      <c r="G26" s="35">
        <v>1</v>
      </c>
      <c r="H26" s="7">
        <f t="shared" si="0"/>
        <v>28</v>
      </c>
    </row>
    <row r="27" spans="1:8" ht="25.5">
      <c r="A27" s="243"/>
      <c r="B27" s="256"/>
      <c r="C27" s="4" t="s">
        <v>260</v>
      </c>
      <c r="D27" s="16">
        <v>32</v>
      </c>
      <c r="E27" s="4" t="s">
        <v>261</v>
      </c>
      <c r="F27" s="6" t="s">
        <v>242</v>
      </c>
      <c r="G27" s="35">
        <v>1</v>
      </c>
      <c r="H27" s="7">
        <f t="shared" si="0"/>
        <v>32</v>
      </c>
    </row>
    <row r="28" spans="1:8" ht="14.25">
      <c r="A28" s="243"/>
      <c r="B28" s="4" t="s">
        <v>262</v>
      </c>
      <c r="C28" s="49" t="s">
        <v>263</v>
      </c>
      <c r="D28" s="50">
        <v>22</v>
      </c>
      <c r="E28" s="82" t="s">
        <v>264</v>
      </c>
      <c r="F28" s="25" t="s">
        <v>144</v>
      </c>
      <c r="G28" s="35">
        <v>1</v>
      </c>
      <c r="H28" s="7">
        <f t="shared" si="0"/>
        <v>22</v>
      </c>
    </row>
    <row r="29" spans="1:8" ht="25.5">
      <c r="A29" s="244"/>
      <c r="B29" s="4" t="s">
        <v>265</v>
      </c>
      <c r="C29" s="4" t="s">
        <v>266</v>
      </c>
      <c r="D29" s="16">
        <v>19</v>
      </c>
      <c r="E29" s="4" t="s">
        <v>267</v>
      </c>
      <c r="F29" s="6" t="s">
        <v>268</v>
      </c>
      <c r="G29" s="35">
        <v>1</v>
      </c>
      <c r="H29" s="7">
        <f t="shared" si="0"/>
        <v>19</v>
      </c>
    </row>
    <row r="30" spans="1:8" ht="14.25">
      <c r="A30" s="57"/>
      <c r="B30" s="1" t="s">
        <v>0</v>
      </c>
      <c r="C30" s="1" t="s">
        <v>1</v>
      </c>
      <c r="D30" s="2" t="s">
        <v>89</v>
      </c>
      <c r="E30" s="1" t="s">
        <v>3</v>
      </c>
      <c r="F30" s="3" t="s">
        <v>4</v>
      </c>
      <c r="G30" s="34" t="s">
        <v>86</v>
      </c>
      <c r="H30" s="26" t="s">
        <v>218</v>
      </c>
    </row>
    <row r="31" spans="1:8" ht="14.25">
      <c r="A31" s="259" t="s">
        <v>132</v>
      </c>
      <c r="B31" s="258" t="s">
        <v>5</v>
      </c>
      <c r="C31" s="4" t="s">
        <v>470</v>
      </c>
      <c r="D31" s="86">
        <v>25</v>
      </c>
      <c r="E31" s="4" t="s">
        <v>6</v>
      </c>
      <c r="F31" s="6" t="s">
        <v>8</v>
      </c>
      <c r="G31" s="35">
        <v>57</v>
      </c>
      <c r="H31" s="7">
        <f aca="true" t="shared" si="1" ref="H31:H46">D31*G31</f>
        <v>1425</v>
      </c>
    </row>
    <row r="32" spans="1:8" ht="14.25">
      <c r="A32" s="243"/>
      <c r="B32" s="258"/>
      <c r="C32" s="4" t="s">
        <v>471</v>
      </c>
      <c r="D32" s="59">
        <v>14</v>
      </c>
      <c r="E32" s="4" t="s">
        <v>6</v>
      </c>
      <c r="F32" s="6" t="s">
        <v>8</v>
      </c>
      <c r="G32" s="35">
        <v>57</v>
      </c>
      <c r="H32" s="7">
        <f t="shared" si="1"/>
        <v>798</v>
      </c>
    </row>
    <row r="33" spans="1:8" ht="14.25">
      <c r="A33" s="243"/>
      <c r="B33" s="258"/>
      <c r="C33" s="4" t="s">
        <v>472</v>
      </c>
      <c r="D33" s="86">
        <v>16</v>
      </c>
      <c r="E33" s="4" t="s">
        <v>6</v>
      </c>
      <c r="F33" s="6" t="s">
        <v>8</v>
      </c>
      <c r="G33" s="35">
        <v>57</v>
      </c>
      <c r="H33" s="7">
        <f t="shared" si="1"/>
        <v>912</v>
      </c>
    </row>
    <row r="34" spans="1:8" ht="38.25">
      <c r="A34" s="243"/>
      <c r="B34" s="245"/>
      <c r="C34" s="12" t="s">
        <v>272</v>
      </c>
      <c r="D34" s="41">
        <v>17.2</v>
      </c>
      <c r="E34" s="11"/>
      <c r="F34" s="6" t="s">
        <v>47</v>
      </c>
      <c r="G34" s="35">
        <v>57</v>
      </c>
      <c r="H34" s="7">
        <f t="shared" si="1"/>
        <v>980.4</v>
      </c>
    </row>
    <row r="35" spans="1:8" ht="14.25">
      <c r="A35" s="243"/>
      <c r="B35" s="4" t="s">
        <v>273</v>
      </c>
      <c r="C35" s="44" t="s">
        <v>274</v>
      </c>
      <c r="D35" s="45">
        <v>13.8</v>
      </c>
      <c r="E35" s="44" t="s">
        <v>275</v>
      </c>
      <c r="F35" s="46" t="s">
        <v>47</v>
      </c>
      <c r="G35" s="35">
        <v>4</v>
      </c>
      <c r="H35" s="7">
        <f t="shared" si="1"/>
        <v>55.2</v>
      </c>
    </row>
    <row r="36" spans="1:8" ht="25.5">
      <c r="A36" s="243"/>
      <c r="B36" s="29" t="s">
        <v>41</v>
      </c>
      <c r="C36" s="4" t="s">
        <v>276</v>
      </c>
      <c r="D36" s="16">
        <v>13.9</v>
      </c>
      <c r="E36" s="4" t="s">
        <v>95</v>
      </c>
      <c r="F36" s="6" t="s">
        <v>47</v>
      </c>
      <c r="G36" s="35">
        <v>5</v>
      </c>
      <c r="H36" s="7">
        <f t="shared" si="1"/>
        <v>69.5</v>
      </c>
    </row>
    <row r="37" spans="1:8" ht="14.25">
      <c r="A37" s="243"/>
      <c r="B37" s="4" t="s">
        <v>277</v>
      </c>
      <c r="C37" s="4" t="s">
        <v>97</v>
      </c>
      <c r="D37" s="16">
        <v>10</v>
      </c>
      <c r="E37" s="4" t="s">
        <v>98</v>
      </c>
      <c r="F37" s="6" t="s">
        <v>31</v>
      </c>
      <c r="G37" s="35">
        <v>12</v>
      </c>
      <c r="H37" s="7">
        <f t="shared" si="1"/>
        <v>120</v>
      </c>
    </row>
    <row r="38" spans="1:8" ht="25.5">
      <c r="A38" s="243"/>
      <c r="B38" s="4" t="s">
        <v>20</v>
      </c>
      <c r="C38" s="4" t="s">
        <v>276</v>
      </c>
      <c r="D38" s="16">
        <v>13.9</v>
      </c>
      <c r="E38" s="4" t="s">
        <v>95</v>
      </c>
      <c r="F38" s="6" t="s">
        <v>47</v>
      </c>
      <c r="G38" s="35">
        <v>11</v>
      </c>
      <c r="H38" s="7">
        <f t="shared" si="1"/>
        <v>152.9</v>
      </c>
    </row>
    <row r="39" spans="1:8" ht="25.5">
      <c r="A39" s="243"/>
      <c r="B39" s="4" t="s">
        <v>278</v>
      </c>
      <c r="C39" s="4" t="s">
        <v>276</v>
      </c>
      <c r="D39" s="16">
        <v>13.9</v>
      </c>
      <c r="E39" s="4" t="s">
        <v>95</v>
      </c>
      <c r="F39" s="6" t="s">
        <v>47</v>
      </c>
      <c r="G39" s="35">
        <v>1</v>
      </c>
      <c r="H39" s="7">
        <f t="shared" si="1"/>
        <v>13.9</v>
      </c>
    </row>
    <row r="40" spans="1:8" ht="25.5">
      <c r="A40" s="243"/>
      <c r="B40" s="4" t="s">
        <v>100</v>
      </c>
      <c r="C40" s="4" t="s">
        <v>279</v>
      </c>
      <c r="D40" s="16">
        <v>28</v>
      </c>
      <c r="E40" s="4" t="s">
        <v>102</v>
      </c>
      <c r="F40" s="6" t="s">
        <v>103</v>
      </c>
      <c r="G40" s="35">
        <v>8</v>
      </c>
      <c r="H40" s="7">
        <f t="shared" si="1"/>
        <v>224</v>
      </c>
    </row>
    <row r="41" spans="1:8" ht="25.5">
      <c r="A41" s="243"/>
      <c r="B41" s="4" t="s">
        <v>246</v>
      </c>
      <c r="C41" s="4" t="s">
        <v>276</v>
      </c>
      <c r="D41" s="16">
        <v>13.9</v>
      </c>
      <c r="E41" s="4" t="s">
        <v>95</v>
      </c>
      <c r="F41" s="6" t="s">
        <v>47</v>
      </c>
      <c r="G41" s="35">
        <v>1</v>
      </c>
      <c r="H41" s="7">
        <f t="shared" si="1"/>
        <v>13.9</v>
      </c>
    </row>
    <row r="42" spans="1:8" ht="25.5">
      <c r="A42" s="243"/>
      <c r="B42" s="4" t="s">
        <v>244</v>
      </c>
      <c r="C42" s="4" t="s">
        <v>276</v>
      </c>
      <c r="D42" s="16">
        <v>13.9</v>
      </c>
      <c r="E42" s="4" t="s">
        <v>95</v>
      </c>
      <c r="F42" s="6" t="s">
        <v>47</v>
      </c>
      <c r="G42" s="35">
        <v>3</v>
      </c>
      <c r="H42" s="7">
        <f t="shared" si="1"/>
        <v>41.7</v>
      </c>
    </row>
    <row r="43" spans="1:8" ht="25.5">
      <c r="A43" s="243"/>
      <c r="B43" s="4" t="s">
        <v>280</v>
      </c>
      <c r="C43" s="4" t="s">
        <v>276</v>
      </c>
      <c r="D43" s="16">
        <v>13.9</v>
      </c>
      <c r="E43" s="4" t="s">
        <v>95</v>
      </c>
      <c r="F43" s="6" t="s">
        <v>47</v>
      </c>
      <c r="G43" s="35">
        <v>1</v>
      </c>
      <c r="H43" s="7">
        <f t="shared" si="1"/>
        <v>13.9</v>
      </c>
    </row>
    <row r="44" spans="1:8" ht="25.5">
      <c r="A44" s="243"/>
      <c r="B44" s="4" t="s">
        <v>265</v>
      </c>
      <c r="C44" s="4" t="s">
        <v>266</v>
      </c>
      <c r="D44" s="16">
        <v>19</v>
      </c>
      <c r="E44" s="4" t="s">
        <v>267</v>
      </c>
      <c r="F44" s="6" t="s">
        <v>49</v>
      </c>
      <c r="G44" s="35">
        <v>3</v>
      </c>
      <c r="H44" s="7">
        <f t="shared" si="1"/>
        <v>57</v>
      </c>
    </row>
    <row r="45" spans="1:8" ht="25.5">
      <c r="A45" s="243"/>
      <c r="B45" s="4" t="s">
        <v>281</v>
      </c>
      <c r="C45" s="139" t="s">
        <v>271</v>
      </c>
      <c r="D45" s="41">
        <v>65</v>
      </c>
      <c r="E45" s="12" t="s">
        <v>282</v>
      </c>
      <c r="F45" s="13" t="s">
        <v>49</v>
      </c>
      <c r="G45" s="35">
        <v>7</v>
      </c>
      <c r="H45" s="7">
        <f t="shared" si="1"/>
        <v>455</v>
      </c>
    </row>
    <row r="46" spans="1:8" ht="51">
      <c r="A46" s="244"/>
      <c r="B46" s="4" t="s">
        <v>283</v>
      </c>
      <c r="C46" s="32" t="s">
        <v>473</v>
      </c>
      <c r="D46" s="42">
        <v>31.4</v>
      </c>
      <c r="E46" s="32" t="s">
        <v>474</v>
      </c>
      <c r="F46" s="25" t="s">
        <v>242</v>
      </c>
      <c r="G46" s="35">
        <v>1</v>
      </c>
      <c r="H46" s="7">
        <f t="shared" si="1"/>
        <v>31.4</v>
      </c>
    </row>
    <row r="47" spans="1:8" ht="14.25">
      <c r="A47" s="246" t="s">
        <v>133</v>
      </c>
      <c r="B47" s="247"/>
      <c r="C47" s="248"/>
      <c r="D47" s="43"/>
      <c r="E47" s="56"/>
      <c r="F47" s="43"/>
      <c r="G47" s="35">
        <f>SUM(G4:G46)</f>
        <v>588</v>
      </c>
      <c r="H47" s="7">
        <f>SUM(H4:H46)</f>
        <v>11949.9</v>
      </c>
    </row>
    <row r="48" spans="1:8" ht="14.25" customHeight="1">
      <c r="A48" s="253" t="s">
        <v>348</v>
      </c>
      <c r="B48" s="253"/>
      <c r="C48" s="253"/>
      <c r="D48" s="253"/>
      <c r="E48" s="253"/>
      <c r="F48" s="253"/>
      <c r="G48" s="253"/>
      <c r="H48" s="253"/>
    </row>
    <row r="49" spans="1:8" ht="14.25">
      <c r="A49" s="89"/>
      <c r="B49" s="93"/>
      <c r="D49" s="94"/>
      <c r="G49" s="254">
        <v>39493</v>
      </c>
      <c r="H49" s="255"/>
    </row>
    <row r="50" spans="5:8" ht="14.25">
      <c r="E50"/>
      <c r="H50" s="79"/>
    </row>
  </sheetData>
  <autoFilter ref="A3:H46"/>
  <mergeCells count="13">
    <mergeCell ref="G49:H49"/>
    <mergeCell ref="B31:B34"/>
    <mergeCell ref="A4:A29"/>
    <mergeCell ref="A31:A46"/>
    <mergeCell ref="A47:C47"/>
    <mergeCell ref="B19:B23"/>
    <mergeCell ref="B25:B27"/>
    <mergeCell ref="B4:B7"/>
    <mergeCell ref="B8:B9"/>
    <mergeCell ref="B17:B18"/>
    <mergeCell ref="C1:F1"/>
    <mergeCell ref="G2:H2"/>
    <mergeCell ref="A48:H48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&amp;C&amp;A&amp;R第 &amp;P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G12" sqref="G12"/>
    </sheetView>
  </sheetViews>
  <sheetFormatPr defaultColWidth="9.00390625" defaultRowHeight="14.25"/>
  <cols>
    <col min="1" max="1" width="7.125" style="58" customWidth="1"/>
    <col min="3" max="3" width="22.75390625" style="0" customWidth="1"/>
    <col min="4" max="4" width="7.50390625" style="0" customWidth="1"/>
    <col min="5" max="5" width="8.00390625" style="0" customWidth="1"/>
    <col min="6" max="6" width="8.25390625" style="0" customWidth="1"/>
    <col min="7" max="7" width="7.125" style="33" customWidth="1"/>
    <col min="8" max="8" width="10.625" style="79" customWidth="1"/>
  </cols>
  <sheetData>
    <row r="1" spans="1:8" ht="18.75">
      <c r="A1" s="89"/>
      <c r="B1" s="120"/>
      <c r="C1" s="283" t="s">
        <v>392</v>
      </c>
      <c r="D1" s="283"/>
      <c r="E1" s="283"/>
      <c r="F1" s="283"/>
      <c r="G1" s="128"/>
      <c r="H1" s="129"/>
    </row>
    <row r="2" spans="1:8" ht="14.25">
      <c r="A2" s="89"/>
      <c r="B2" s="120"/>
      <c r="C2" s="127"/>
      <c r="D2" s="127"/>
      <c r="E2" s="127"/>
      <c r="F2" s="127"/>
      <c r="G2" s="262" t="s">
        <v>393</v>
      </c>
      <c r="H2" s="262"/>
    </row>
    <row r="3" spans="1:8" ht="14.25">
      <c r="A3" s="57"/>
      <c r="B3" s="1" t="s">
        <v>0</v>
      </c>
      <c r="C3" s="1" t="s">
        <v>1</v>
      </c>
      <c r="D3" s="2" t="s">
        <v>89</v>
      </c>
      <c r="E3" s="3" t="s">
        <v>3</v>
      </c>
      <c r="F3" s="3" t="s">
        <v>4</v>
      </c>
      <c r="G3" s="34" t="s">
        <v>286</v>
      </c>
      <c r="H3" s="85" t="s">
        <v>119</v>
      </c>
    </row>
    <row r="4" spans="1:8" ht="14.25">
      <c r="A4" s="259" t="s">
        <v>287</v>
      </c>
      <c r="B4" s="258" t="s">
        <v>5</v>
      </c>
      <c r="C4" s="4" t="s">
        <v>468</v>
      </c>
      <c r="D4" s="86">
        <v>19.5</v>
      </c>
      <c r="E4" s="4" t="s">
        <v>6</v>
      </c>
      <c r="F4" s="6" t="s">
        <v>144</v>
      </c>
      <c r="G4" s="35">
        <v>8</v>
      </c>
      <c r="H4" s="80">
        <f aca="true" t="shared" si="0" ref="H4:H12">D4*G4</f>
        <v>156</v>
      </c>
    </row>
    <row r="5" spans="1:8" ht="14.25">
      <c r="A5" s="243"/>
      <c r="B5" s="258"/>
      <c r="C5" s="4" t="s">
        <v>466</v>
      </c>
      <c r="D5" s="59">
        <v>22</v>
      </c>
      <c r="E5" s="4" t="s">
        <v>6</v>
      </c>
      <c r="F5" s="6" t="s">
        <v>8</v>
      </c>
      <c r="G5" s="35">
        <v>8</v>
      </c>
      <c r="H5" s="80">
        <f t="shared" si="0"/>
        <v>176</v>
      </c>
    </row>
    <row r="6" spans="1:8" ht="14.25">
      <c r="A6" s="243"/>
      <c r="B6" s="258"/>
      <c r="C6" s="4" t="s">
        <v>467</v>
      </c>
      <c r="D6" s="86">
        <v>22</v>
      </c>
      <c r="E6" s="4" t="s">
        <v>6</v>
      </c>
      <c r="F6" s="6" t="s">
        <v>8</v>
      </c>
      <c r="G6" s="35">
        <v>8</v>
      </c>
      <c r="H6" s="80">
        <f t="shared" si="0"/>
        <v>176</v>
      </c>
    </row>
    <row r="7" spans="1:8" ht="25.5">
      <c r="A7" s="243"/>
      <c r="B7" s="258"/>
      <c r="C7" s="8" t="s">
        <v>9</v>
      </c>
      <c r="D7" s="9">
        <v>17.2</v>
      </c>
      <c r="E7" s="10" t="s">
        <v>10</v>
      </c>
      <c r="F7" s="10" t="s">
        <v>11</v>
      </c>
      <c r="G7" s="35">
        <v>8</v>
      </c>
      <c r="H7" s="80">
        <f t="shared" si="0"/>
        <v>137.6</v>
      </c>
    </row>
    <row r="8" spans="1:8" ht="38.25">
      <c r="A8" s="243"/>
      <c r="B8" s="74" t="s">
        <v>475</v>
      </c>
      <c r="C8" s="4" t="s">
        <v>21</v>
      </c>
      <c r="D8" s="16">
        <v>24</v>
      </c>
      <c r="E8" s="4" t="s">
        <v>22</v>
      </c>
      <c r="F8" s="6" t="s">
        <v>23</v>
      </c>
      <c r="G8" s="35">
        <v>1</v>
      </c>
      <c r="H8" s="80">
        <f t="shared" si="0"/>
        <v>24</v>
      </c>
    </row>
    <row r="9" spans="1:8" ht="14.25">
      <c r="A9" s="243"/>
      <c r="B9" s="4" t="s">
        <v>120</v>
      </c>
      <c r="C9" s="4" t="s">
        <v>121</v>
      </c>
      <c r="D9" s="16">
        <v>33</v>
      </c>
      <c r="E9" s="6" t="s">
        <v>122</v>
      </c>
      <c r="F9" s="6" t="s">
        <v>31</v>
      </c>
      <c r="G9" s="35">
        <v>3</v>
      </c>
      <c r="H9" s="80">
        <f t="shared" si="0"/>
        <v>99</v>
      </c>
    </row>
    <row r="10" spans="1:8" ht="14.25">
      <c r="A10" s="243"/>
      <c r="B10" s="4" t="s">
        <v>37</v>
      </c>
      <c r="C10" s="4" t="s">
        <v>38</v>
      </c>
      <c r="D10" s="16">
        <v>28</v>
      </c>
      <c r="E10" s="6" t="s">
        <v>39</v>
      </c>
      <c r="F10" s="6" t="s">
        <v>31</v>
      </c>
      <c r="G10" s="35">
        <v>1</v>
      </c>
      <c r="H10" s="80">
        <f t="shared" si="0"/>
        <v>28</v>
      </c>
    </row>
    <row r="11" spans="1:8" ht="14.25">
      <c r="A11" s="243"/>
      <c r="B11" s="4" t="s">
        <v>262</v>
      </c>
      <c r="C11" s="49" t="s">
        <v>263</v>
      </c>
      <c r="D11" s="50">
        <v>22</v>
      </c>
      <c r="E11" s="24" t="s">
        <v>264</v>
      </c>
      <c r="F11" s="25" t="s">
        <v>144</v>
      </c>
      <c r="G11" s="35">
        <v>1</v>
      </c>
      <c r="H11" s="80">
        <f t="shared" si="0"/>
        <v>22</v>
      </c>
    </row>
    <row r="12" spans="1:8" ht="25.5">
      <c r="A12" s="244"/>
      <c r="B12" s="4" t="s">
        <v>269</v>
      </c>
      <c r="C12" s="137" t="s">
        <v>82</v>
      </c>
      <c r="D12" s="138">
        <v>47</v>
      </c>
      <c r="E12" s="27" t="s">
        <v>270</v>
      </c>
      <c r="F12" s="28" t="s">
        <v>31</v>
      </c>
      <c r="G12" s="35">
        <v>2</v>
      </c>
      <c r="H12" s="80">
        <f t="shared" si="0"/>
        <v>94</v>
      </c>
    </row>
    <row r="13" spans="1:8" ht="14.25">
      <c r="A13" s="57"/>
      <c r="B13" s="1" t="s">
        <v>0</v>
      </c>
      <c r="C13" s="1" t="s">
        <v>1</v>
      </c>
      <c r="D13" s="2" t="s">
        <v>89</v>
      </c>
      <c r="E13" s="1" t="s">
        <v>3</v>
      </c>
      <c r="F13" s="3" t="s">
        <v>4</v>
      </c>
      <c r="G13" s="34" t="s">
        <v>213</v>
      </c>
      <c r="H13" s="85" t="s">
        <v>218</v>
      </c>
    </row>
    <row r="14" spans="1:8" ht="14.25">
      <c r="A14" s="259" t="s">
        <v>132</v>
      </c>
      <c r="B14" s="258" t="s">
        <v>5</v>
      </c>
      <c r="C14" s="4" t="s">
        <v>470</v>
      </c>
      <c r="D14" s="86">
        <v>25</v>
      </c>
      <c r="E14" s="4" t="s">
        <v>6</v>
      </c>
      <c r="F14" s="6" t="s">
        <v>8</v>
      </c>
      <c r="G14" s="35">
        <v>2</v>
      </c>
      <c r="H14" s="80">
        <f aca="true" t="shared" si="1" ref="H14:H19">D14*G14</f>
        <v>50</v>
      </c>
    </row>
    <row r="15" spans="1:8" ht="14.25">
      <c r="A15" s="243"/>
      <c r="B15" s="258"/>
      <c r="C15" s="4" t="s">
        <v>471</v>
      </c>
      <c r="D15" s="59">
        <v>14</v>
      </c>
      <c r="E15" s="4" t="s">
        <v>6</v>
      </c>
      <c r="F15" s="6" t="s">
        <v>8</v>
      </c>
      <c r="G15" s="35">
        <v>2</v>
      </c>
      <c r="H15" s="80">
        <f t="shared" si="1"/>
        <v>28</v>
      </c>
    </row>
    <row r="16" spans="1:8" ht="14.25">
      <c r="A16" s="243"/>
      <c r="B16" s="258"/>
      <c r="C16" s="4" t="s">
        <v>472</v>
      </c>
      <c r="D16" s="86">
        <v>16</v>
      </c>
      <c r="E16" s="4" t="s">
        <v>6</v>
      </c>
      <c r="F16" s="6" t="s">
        <v>8</v>
      </c>
      <c r="G16" s="35">
        <v>2</v>
      </c>
      <c r="H16" s="80">
        <f t="shared" si="1"/>
        <v>32</v>
      </c>
    </row>
    <row r="17" spans="1:8" ht="38.25">
      <c r="A17" s="243"/>
      <c r="B17" s="245"/>
      <c r="C17" s="12" t="s">
        <v>90</v>
      </c>
      <c r="D17" s="41">
        <v>17.2</v>
      </c>
      <c r="E17" s="11"/>
      <c r="F17" s="6" t="s">
        <v>47</v>
      </c>
      <c r="G17" s="35">
        <v>2</v>
      </c>
      <c r="H17" s="80">
        <f t="shared" si="1"/>
        <v>34.4</v>
      </c>
    </row>
    <row r="18" spans="1:8" ht="14.25">
      <c r="A18" s="243"/>
      <c r="B18" s="4" t="s">
        <v>96</v>
      </c>
      <c r="C18" s="4" t="s">
        <v>97</v>
      </c>
      <c r="D18" s="16">
        <v>10</v>
      </c>
      <c r="E18" s="4" t="s">
        <v>98</v>
      </c>
      <c r="F18" s="6" t="s">
        <v>31</v>
      </c>
      <c r="G18" s="35">
        <v>1</v>
      </c>
      <c r="H18" s="80">
        <f t="shared" si="1"/>
        <v>10</v>
      </c>
    </row>
    <row r="19" spans="1:8" ht="25.5">
      <c r="A19" s="244"/>
      <c r="B19" s="4" t="s">
        <v>40</v>
      </c>
      <c r="C19" s="4" t="s">
        <v>142</v>
      </c>
      <c r="D19" s="16">
        <v>13.9</v>
      </c>
      <c r="E19" s="4" t="s">
        <v>95</v>
      </c>
      <c r="F19" s="6" t="s">
        <v>47</v>
      </c>
      <c r="G19" s="35">
        <v>1</v>
      </c>
      <c r="H19" s="80">
        <f t="shared" si="1"/>
        <v>13.9</v>
      </c>
    </row>
    <row r="20" spans="1:8" ht="14.25">
      <c r="A20" s="246" t="s">
        <v>133</v>
      </c>
      <c r="B20" s="247"/>
      <c r="C20" s="248"/>
      <c r="D20" s="43"/>
      <c r="E20" s="43"/>
      <c r="F20" s="43"/>
      <c r="G20" s="35">
        <f>SUM(G4:G19)</f>
        <v>50</v>
      </c>
      <c r="H20" s="80">
        <f>SUM(H4:H19)</f>
        <v>1080.9</v>
      </c>
    </row>
    <row r="21" spans="1:8" ht="14.25" customHeight="1">
      <c r="A21" s="253" t="s">
        <v>348</v>
      </c>
      <c r="B21" s="253"/>
      <c r="C21" s="253"/>
      <c r="D21" s="253"/>
      <c r="E21" s="253"/>
      <c r="F21" s="253"/>
      <c r="G21" s="253"/>
      <c r="H21" s="253"/>
    </row>
    <row r="22" spans="1:8" ht="14.25">
      <c r="A22" s="89"/>
      <c r="B22" s="93"/>
      <c r="D22" s="94"/>
      <c r="E22" s="54"/>
      <c r="G22" s="254">
        <v>39493</v>
      </c>
      <c r="H22" s="255"/>
    </row>
  </sheetData>
  <autoFilter ref="A3:H19"/>
  <mergeCells count="9">
    <mergeCell ref="C1:F1"/>
    <mergeCell ref="G2:H2"/>
    <mergeCell ref="A21:H21"/>
    <mergeCell ref="G22:H22"/>
    <mergeCell ref="B14:B17"/>
    <mergeCell ref="A4:A12"/>
    <mergeCell ref="A14:A19"/>
    <mergeCell ref="A20:C20"/>
    <mergeCell ref="B4:B7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&amp;C&amp;A&amp;R第 &amp;P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G8" sqref="G8"/>
    </sheetView>
  </sheetViews>
  <sheetFormatPr defaultColWidth="9.00390625" defaultRowHeight="14.25"/>
  <cols>
    <col min="1" max="1" width="6.625" style="58" customWidth="1"/>
    <col min="3" max="3" width="22.25390625" style="0" customWidth="1"/>
    <col min="4" max="4" width="7.875" style="0" customWidth="1"/>
    <col min="5" max="5" width="7.50390625" style="54" customWidth="1"/>
    <col min="6" max="6" width="7.75390625" style="0" customWidth="1"/>
    <col min="7" max="7" width="8.00390625" style="33" customWidth="1"/>
    <col min="8" max="8" width="11.375" style="5" customWidth="1"/>
  </cols>
  <sheetData>
    <row r="1" spans="1:8" ht="18.75">
      <c r="A1" s="89"/>
      <c r="B1" s="130"/>
      <c r="C1" s="280" t="s">
        <v>394</v>
      </c>
      <c r="D1" s="280"/>
      <c r="E1" s="280"/>
      <c r="F1" s="280"/>
      <c r="G1" s="95"/>
      <c r="H1" s="112"/>
    </row>
    <row r="2" spans="1:8" ht="20.25">
      <c r="A2" s="89"/>
      <c r="B2" s="130"/>
      <c r="C2" s="131"/>
      <c r="D2" s="131"/>
      <c r="E2" s="131"/>
      <c r="F2" s="131"/>
      <c r="G2" s="262" t="s">
        <v>395</v>
      </c>
      <c r="H2" s="262"/>
    </row>
    <row r="3" spans="1:8" ht="14.25">
      <c r="A3" s="57"/>
      <c r="B3" s="1" t="s">
        <v>0</v>
      </c>
      <c r="C3" s="1" t="s">
        <v>1</v>
      </c>
      <c r="D3" s="2" t="s">
        <v>288</v>
      </c>
      <c r="E3" s="1" t="s">
        <v>3</v>
      </c>
      <c r="F3" s="3" t="s">
        <v>4</v>
      </c>
      <c r="G3" s="34" t="s">
        <v>86</v>
      </c>
      <c r="H3" s="26" t="s">
        <v>119</v>
      </c>
    </row>
    <row r="4" spans="1:8" ht="14.25">
      <c r="A4" s="259" t="s">
        <v>117</v>
      </c>
      <c r="B4" s="258" t="s">
        <v>5</v>
      </c>
      <c r="C4" s="4" t="s">
        <v>468</v>
      </c>
      <c r="D4" s="59">
        <v>19.5</v>
      </c>
      <c r="E4" s="4" t="s">
        <v>6</v>
      </c>
      <c r="F4" s="6" t="s">
        <v>289</v>
      </c>
      <c r="G4" s="35">
        <v>256</v>
      </c>
      <c r="H4" s="7">
        <f aca="true" t="shared" si="0" ref="H4:H10">D4*G4</f>
        <v>4992</v>
      </c>
    </row>
    <row r="5" spans="1:8" ht="14.25">
      <c r="A5" s="243"/>
      <c r="B5" s="258"/>
      <c r="C5" s="4" t="s">
        <v>466</v>
      </c>
      <c r="D5" s="59">
        <v>22</v>
      </c>
      <c r="E5" s="4" t="s">
        <v>6</v>
      </c>
      <c r="F5" s="6" t="s">
        <v>8</v>
      </c>
      <c r="G5" s="35">
        <v>256</v>
      </c>
      <c r="H5" s="7">
        <f t="shared" si="0"/>
        <v>5632</v>
      </c>
    </row>
    <row r="6" spans="1:8" ht="14.25">
      <c r="A6" s="243"/>
      <c r="B6" s="258"/>
      <c r="C6" s="4" t="s">
        <v>467</v>
      </c>
      <c r="D6" s="59">
        <v>22</v>
      </c>
      <c r="E6" s="4" t="s">
        <v>6</v>
      </c>
      <c r="F6" s="6" t="s">
        <v>8</v>
      </c>
      <c r="G6" s="35">
        <v>256</v>
      </c>
      <c r="H6" s="7">
        <f t="shared" si="0"/>
        <v>5632</v>
      </c>
    </row>
    <row r="7" spans="1:8" ht="25.5">
      <c r="A7" s="243"/>
      <c r="B7" s="258"/>
      <c r="C7" s="8" t="s">
        <v>9</v>
      </c>
      <c r="D7" s="9">
        <v>17.2</v>
      </c>
      <c r="E7" s="8" t="s">
        <v>10</v>
      </c>
      <c r="F7" s="10" t="s">
        <v>11</v>
      </c>
      <c r="G7" s="35">
        <v>256</v>
      </c>
      <c r="H7" s="7">
        <f t="shared" si="0"/>
        <v>4403.2</v>
      </c>
    </row>
    <row r="8" spans="1:8" ht="14.25">
      <c r="A8" s="243"/>
      <c r="B8" s="4" t="s">
        <v>120</v>
      </c>
      <c r="C8" s="4" t="s">
        <v>121</v>
      </c>
      <c r="D8" s="16">
        <v>33</v>
      </c>
      <c r="E8" s="4" t="s">
        <v>122</v>
      </c>
      <c r="F8" s="6" t="s">
        <v>31</v>
      </c>
      <c r="G8" s="35">
        <v>252</v>
      </c>
      <c r="H8" s="7">
        <f t="shared" si="0"/>
        <v>8316</v>
      </c>
    </row>
    <row r="9" spans="1:8" ht="14.25">
      <c r="A9" s="243"/>
      <c r="B9" s="4" t="s">
        <v>37</v>
      </c>
      <c r="C9" s="4" t="s">
        <v>38</v>
      </c>
      <c r="D9" s="16">
        <v>28</v>
      </c>
      <c r="E9" s="4" t="s">
        <v>39</v>
      </c>
      <c r="F9" s="6" t="s">
        <v>31</v>
      </c>
      <c r="G9" s="35">
        <v>2</v>
      </c>
      <c r="H9" s="7">
        <f t="shared" si="0"/>
        <v>56</v>
      </c>
    </row>
    <row r="10" spans="1:8" ht="25.5">
      <c r="A10" s="244"/>
      <c r="B10" s="4" t="s">
        <v>300</v>
      </c>
      <c r="C10" s="137" t="s">
        <v>82</v>
      </c>
      <c r="D10" s="138">
        <v>47</v>
      </c>
      <c r="E10" s="83" t="s">
        <v>301</v>
      </c>
      <c r="F10" s="28" t="s">
        <v>31</v>
      </c>
      <c r="G10" s="35">
        <v>2</v>
      </c>
      <c r="H10" s="7">
        <f t="shared" si="0"/>
        <v>94</v>
      </c>
    </row>
    <row r="11" spans="1:8" ht="14.25">
      <c r="A11" s="57"/>
      <c r="B11" s="1" t="s">
        <v>0</v>
      </c>
      <c r="C11" s="1" t="s">
        <v>1</v>
      </c>
      <c r="D11" s="2" t="s">
        <v>89</v>
      </c>
      <c r="E11" s="1" t="s">
        <v>3</v>
      </c>
      <c r="F11" s="3" t="s">
        <v>4</v>
      </c>
      <c r="G11" s="34" t="s">
        <v>213</v>
      </c>
      <c r="H11" s="26" t="s">
        <v>218</v>
      </c>
    </row>
    <row r="12" spans="1:8" ht="14.25">
      <c r="A12" s="259" t="s">
        <v>132</v>
      </c>
      <c r="B12" s="258" t="s">
        <v>5</v>
      </c>
      <c r="C12" s="4" t="s">
        <v>470</v>
      </c>
      <c r="D12" s="59">
        <v>25</v>
      </c>
      <c r="E12" s="4" t="s">
        <v>6</v>
      </c>
      <c r="F12" s="6" t="s">
        <v>8</v>
      </c>
      <c r="G12" s="35">
        <v>44</v>
      </c>
      <c r="H12" s="7">
        <f aca="true" t="shared" si="1" ref="H12:H17">D12*G12</f>
        <v>1100</v>
      </c>
    </row>
    <row r="13" spans="1:8" ht="14.25">
      <c r="A13" s="243"/>
      <c r="B13" s="258"/>
      <c r="C13" s="4" t="s">
        <v>471</v>
      </c>
      <c r="D13" s="59">
        <v>14</v>
      </c>
      <c r="E13" s="4" t="s">
        <v>6</v>
      </c>
      <c r="F13" s="6" t="s">
        <v>8</v>
      </c>
      <c r="G13" s="35">
        <v>44</v>
      </c>
      <c r="H13" s="7">
        <f t="shared" si="1"/>
        <v>616</v>
      </c>
    </row>
    <row r="14" spans="1:8" ht="14.25">
      <c r="A14" s="243"/>
      <c r="B14" s="258"/>
      <c r="C14" s="4" t="s">
        <v>472</v>
      </c>
      <c r="D14" s="59">
        <v>16</v>
      </c>
      <c r="E14" s="4" t="s">
        <v>6</v>
      </c>
      <c r="F14" s="6" t="s">
        <v>8</v>
      </c>
      <c r="G14" s="35">
        <v>44</v>
      </c>
      <c r="H14" s="7">
        <f t="shared" si="1"/>
        <v>704</v>
      </c>
    </row>
    <row r="15" spans="1:8" ht="38.25">
      <c r="A15" s="243"/>
      <c r="B15" s="245"/>
      <c r="C15" s="12" t="s">
        <v>90</v>
      </c>
      <c r="D15" s="41">
        <v>17.2</v>
      </c>
      <c r="E15" s="11"/>
      <c r="F15" s="6" t="s">
        <v>47</v>
      </c>
      <c r="G15" s="35">
        <v>44</v>
      </c>
      <c r="H15" s="7">
        <f t="shared" si="1"/>
        <v>756.8</v>
      </c>
    </row>
    <row r="16" spans="1:8" ht="14.25">
      <c r="A16" s="243"/>
      <c r="B16" s="4" t="s">
        <v>96</v>
      </c>
      <c r="C16" s="4" t="s">
        <v>97</v>
      </c>
      <c r="D16" s="16">
        <v>10</v>
      </c>
      <c r="E16" s="4" t="s">
        <v>98</v>
      </c>
      <c r="F16" s="6" t="s">
        <v>31</v>
      </c>
      <c r="G16" s="35">
        <v>42</v>
      </c>
      <c r="H16" s="7">
        <f t="shared" si="1"/>
        <v>420</v>
      </c>
    </row>
    <row r="17" spans="1:8" ht="25.5">
      <c r="A17" s="244"/>
      <c r="B17" s="4" t="s">
        <v>99</v>
      </c>
      <c r="C17" s="4" t="s">
        <v>141</v>
      </c>
      <c r="D17" s="16">
        <v>13.9</v>
      </c>
      <c r="E17" s="4" t="s">
        <v>95</v>
      </c>
      <c r="F17" s="6" t="s">
        <v>47</v>
      </c>
      <c r="G17" s="35">
        <v>2</v>
      </c>
      <c r="H17" s="7">
        <f t="shared" si="1"/>
        <v>27.8</v>
      </c>
    </row>
    <row r="18" spans="1:8" ht="14.25">
      <c r="A18" s="246" t="s">
        <v>133</v>
      </c>
      <c r="B18" s="247"/>
      <c r="C18" s="248"/>
      <c r="D18" s="43"/>
      <c r="E18" s="56"/>
      <c r="F18" s="43"/>
      <c r="G18" s="35">
        <f>SUM(G4:G17)</f>
        <v>1500</v>
      </c>
      <c r="H18" s="7">
        <f>SUM(H4:H17)</f>
        <v>32749.8</v>
      </c>
    </row>
    <row r="19" spans="1:8" ht="14.25" customHeight="1">
      <c r="A19" s="253" t="s">
        <v>348</v>
      </c>
      <c r="B19" s="253"/>
      <c r="C19" s="253"/>
      <c r="D19" s="253"/>
      <c r="E19" s="253"/>
      <c r="F19" s="253"/>
      <c r="G19" s="253"/>
      <c r="H19" s="253"/>
    </row>
    <row r="20" spans="1:8" ht="14.25">
      <c r="A20" s="89"/>
      <c r="B20" s="93"/>
      <c r="D20" s="94"/>
      <c r="G20" s="254">
        <v>39493</v>
      </c>
      <c r="H20" s="255"/>
    </row>
    <row r="21" spans="5:8" ht="14.25">
      <c r="E21"/>
      <c r="H21" s="79"/>
    </row>
  </sheetData>
  <autoFilter ref="A3:H17"/>
  <mergeCells count="9">
    <mergeCell ref="C1:F1"/>
    <mergeCell ref="G2:H2"/>
    <mergeCell ref="A19:H19"/>
    <mergeCell ref="G20:H20"/>
    <mergeCell ref="B12:B15"/>
    <mergeCell ref="A4:A10"/>
    <mergeCell ref="A12:A17"/>
    <mergeCell ref="A18:C18"/>
    <mergeCell ref="B4:B7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&amp;C&amp;A&amp;R第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31">
      <selection activeCell="G20" sqref="G20:G31"/>
    </sheetView>
  </sheetViews>
  <sheetFormatPr defaultColWidth="9.00390625" defaultRowHeight="14.25"/>
  <cols>
    <col min="1" max="1" width="7.00390625" style="58" customWidth="1"/>
    <col min="2" max="2" width="9.00390625" style="74" customWidth="1"/>
    <col min="3" max="3" width="22.125" style="74" customWidth="1"/>
    <col min="4" max="4" width="8.375" style="33" customWidth="1"/>
    <col min="5" max="5" width="9.00390625" style="81" customWidth="1"/>
    <col min="6" max="6" width="8.50390625" style="74" customWidth="1"/>
    <col min="7" max="7" width="7.75390625" style="33" customWidth="1"/>
    <col min="8" max="8" width="11.625" style="5" customWidth="1"/>
    <col min="9" max="16384" width="9.00390625" style="74" customWidth="1"/>
  </cols>
  <sheetData>
    <row r="1" spans="3:6" ht="20.25" customHeight="1">
      <c r="C1" s="251" t="s">
        <v>364</v>
      </c>
      <c r="D1" s="251"/>
      <c r="E1" s="251"/>
      <c r="F1" s="251"/>
    </row>
    <row r="2" spans="3:8" ht="14.25">
      <c r="C2" s="101"/>
      <c r="D2" s="101"/>
      <c r="E2" s="101"/>
      <c r="F2" s="101"/>
      <c r="G2" s="252" t="s">
        <v>365</v>
      </c>
      <c r="H2" s="252"/>
    </row>
    <row r="3" spans="1:8" ht="14.25">
      <c r="A3" s="57"/>
      <c r="B3" s="1" t="s">
        <v>0</v>
      </c>
      <c r="C3" s="1" t="s">
        <v>1</v>
      </c>
      <c r="D3" s="98" t="s">
        <v>350</v>
      </c>
      <c r="E3" s="1" t="s">
        <v>3</v>
      </c>
      <c r="F3" s="3" t="s">
        <v>4</v>
      </c>
      <c r="G3" s="34" t="s">
        <v>351</v>
      </c>
      <c r="H3" s="26" t="s">
        <v>349</v>
      </c>
    </row>
    <row r="4" spans="1:8" ht="14.25">
      <c r="A4" s="256" t="s">
        <v>352</v>
      </c>
      <c r="B4" s="258" t="s">
        <v>5</v>
      </c>
      <c r="C4" s="4" t="s">
        <v>468</v>
      </c>
      <c r="D4" s="86">
        <v>19.5</v>
      </c>
      <c r="E4" s="4" t="s">
        <v>6</v>
      </c>
      <c r="F4" s="6" t="s">
        <v>353</v>
      </c>
      <c r="G4" s="35">
        <v>21</v>
      </c>
      <c r="H4" s="7">
        <f aca="true" t="shared" si="0" ref="H4:H18">D4*G4</f>
        <v>409.5</v>
      </c>
    </row>
    <row r="5" spans="1:8" ht="25.5">
      <c r="A5" s="256"/>
      <c r="B5" s="258"/>
      <c r="C5" s="4" t="s">
        <v>466</v>
      </c>
      <c r="D5" s="59">
        <v>22</v>
      </c>
      <c r="E5" s="4" t="s">
        <v>6</v>
      </c>
      <c r="F5" s="6" t="s">
        <v>8</v>
      </c>
      <c r="G5" s="35">
        <v>21</v>
      </c>
      <c r="H5" s="7">
        <f t="shared" si="0"/>
        <v>462</v>
      </c>
    </row>
    <row r="6" spans="1:8" ht="25.5">
      <c r="A6" s="256"/>
      <c r="B6" s="258"/>
      <c r="C6" s="4" t="s">
        <v>467</v>
      </c>
      <c r="D6" s="86">
        <v>22</v>
      </c>
      <c r="E6" s="4" t="s">
        <v>6</v>
      </c>
      <c r="F6" s="6" t="s">
        <v>8</v>
      </c>
      <c r="G6" s="35">
        <v>21</v>
      </c>
      <c r="H6" s="7">
        <f t="shared" si="0"/>
        <v>462</v>
      </c>
    </row>
    <row r="7" spans="1:8" ht="25.5">
      <c r="A7" s="256"/>
      <c r="B7" s="258"/>
      <c r="C7" s="8" t="s">
        <v>145</v>
      </c>
      <c r="D7" s="9">
        <v>17.2</v>
      </c>
      <c r="E7" s="8" t="s">
        <v>10</v>
      </c>
      <c r="F7" s="10" t="s">
        <v>146</v>
      </c>
      <c r="G7" s="35">
        <v>21</v>
      </c>
      <c r="H7" s="7">
        <f t="shared" si="0"/>
        <v>361.2</v>
      </c>
    </row>
    <row r="8" spans="1:8" ht="14.25">
      <c r="A8" s="256"/>
      <c r="B8" s="4" t="s">
        <v>17</v>
      </c>
      <c r="C8" s="4" t="s">
        <v>460</v>
      </c>
      <c r="D8" s="16">
        <v>41</v>
      </c>
      <c r="E8" s="4" t="s">
        <v>19</v>
      </c>
      <c r="F8" s="15" t="s">
        <v>149</v>
      </c>
      <c r="G8" s="35">
        <v>2</v>
      </c>
      <c r="H8" s="7">
        <f t="shared" si="0"/>
        <v>82</v>
      </c>
    </row>
    <row r="9" spans="1:8" ht="25.5">
      <c r="A9" s="256"/>
      <c r="B9" s="4" t="s">
        <v>20</v>
      </c>
      <c r="C9" s="4" t="s">
        <v>21</v>
      </c>
      <c r="D9" s="16">
        <v>24</v>
      </c>
      <c r="E9" s="4" t="s">
        <v>22</v>
      </c>
      <c r="F9" s="6" t="s">
        <v>23</v>
      </c>
      <c r="G9" s="35">
        <v>3</v>
      </c>
      <c r="H9" s="7">
        <f t="shared" si="0"/>
        <v>72</v>
      </c>
    </row>
    <row r="10" spans="1:8" ht="14.25">
      <c r="A10" s="256"/>
      <c r="B10" s="4" t="s">
        <v>120</v>
      </c>
      <c r="C10" s="4" t="s">
        <v>121</v>
      </c>
      <c r="D10" s="16">
        <v>33</v>
      </c>
      <c r="E10" s="4" t="s">
        <v>122</v>
      </c>
      <c r="F10" s="6" t="s">
        <v>31</v>
      </c>
      <c r="G10" s="35">
        <v>3</v>
      </c>
      <c r="H10" s="7">
        <f t="shared" si="0"/>
        <v>99</v>
      </c>
    </row>
    <row r="11" spans="1:8" ht="14.25">
      <c r="A11" s="256"/>
      <c r="B11" s="4" t="s">
        <v>37</v>
      </c>
      <c r="C11" s="4" t="s">
        <v>38</v>
      </c>
      <c r="D11" s="16">
        <v>28</v>
      </c>
      <c r="E11" s="4" t="s">
        <v>39</v>
      </c>
      <c r="F11" s="6" t="s">
        <v>31</v>
      </c>
      <c r="G11" s="35">
        <v>3</v>
      </c>
      <c r="H11" s="7">
        <f t="shared" si="0"/>
        <v>84</v>
      </c>
    </row>
    <row r="12" spans="1:8" ht="25.5">
      <c r="A12" s="256"/>
      <c r="B12" s="258" t="s">
        <v>156</v>
      </c>
      <c r="C12" s="4" t="s">
        <v>25</v>
      </c>
      <c r="D12" s="16">
        <v>16</v>
      </c>
      <c r="E12" s="4" t="s">
        <v>26</v>
      </c>
      <c r="F12" s="6" t="s">
        <v>8</v>
      </c>
      <c r="G12" s="35">
        <v>1</v>
      </c>
      <c r="H12" s="7">
        <f t="shared" si="0"/>
        <v>16</v>
      </c>
    </row>
    <row r="13" spans="1:8" ht="25.5">
      <c r="A13" s="256"/>
      <c r="B13" s="258"/>
      <c r="C13" s="20" t="s">
        <v>157</v>
      </c>
      <c r="D13" s="21">
        <v>32</v>
      </c>
      <c r="E13" s="8" t="s">
        <v>158</v>
      </c>
      <c r="F13" s="10" t="s">
        <v>159</v>
      </c>
      <c r="G13" s="35">
        <v>1</v>
      </c>
      <c r="H13" s="7">
        <f t="shared" si="0"/>
        <v>32</v>
      </c>
    </row>
    <row r="14" spans="1:8" ht="25.5">
      <c r="A14" s="256"/>
      <c r="B14" s="258"/>
      <c r="C14" s="20" t="s">
        <v>160</v>
      </c>
      <c r="D14" s="21">
        <v>28</v>
      </c>
      <c r="E14" s="8" t="s">
        <v>158</v>
      </c>
      <c r="F14" s="10" t="s">
        <v>159</v>
      </c>
      <c r="G14" s="35">
        <v>1</v>
      </c>
      <c r="H14" s="7">
        <f t="shared" si="0"/>
        <v>28</v>
      </c>
    </row>
    <row r="15" spans="1:8" ht="14.25">
      <c r="A15" s="256"/>
      <c r="B15" s="258"/>
      <c r="C15" s="20" t="s">
        <v>161</v>
      </c>
      <c r="D15" s="21">
        <v>25</v>
      </c>
      <c r="E15" s="8" t="s">
        <v>162</v>
      </c>
      <c r="F15" s="10" t="s">
        <v>159</v>
      </c>
      <c r="G15" s="35">
        <v>1</v>
      </c>
      <c r="H15" s="7">
        <f t="shared" si="0"/>
        <v>25</v>
      </c>
    </row>
    <row r="16" spans="1:8" ht="25.5">
      <c r="A16" s="256"/>
      <c r="B16" s="258"/>
      <c r="C16" s="20" t="s">
        <v>163</v>
      </c>
      <c r="D16" s="21">
        <v>15</v>
      </c>
      <c r="E16" s="8" t="s">
        <v>162</v>
      </c>
      <c r="F16" s="10" t="s">
        <v>159</v>
      </c>
      <c r="G16" s="35">
        <v>1</v>
      </c>
      <c r="H16" s="7">
        <f t="shared" si="0"/>
        <v>15</v>
      </c>
    </row>
    <row r="17" spans="1:8" ht="27">
      <c r="A17" s="256"/>
      <c r="B17" s="4" t="s">
        <v>164</v>
      </c>
      <c r="C17" s="22" t="s">
        <v>59</v>
      </c>
      <c r="D17" s="23">
        <v>33</v>
      </c>
      <c r="E17" s="82" t="s">
        <v>165</v>
      </c>
      <c r="F17" s="15" t="s">
        <v>149</v>
      </c>
      <c r="G17" s="35">
        <v>8</v>
      </c>
      <c r="H17" s="7">
        <f t="shared" si="0"/>
        <v>264</v>
      </c>
    </row>
    <row r="18" spans="1:8" ht="27">
      <c r="A18" s="256"/>
      <c r="B18" s="4" t="s">
        <v>177</v>
      </c>
      <c r="C18" s="4" t="s">
        <v>70</v>
      </c>
      <c r="D18" s="16">
        <v>27</v>
      </c>
      <c r="E18" s="82" t="s">
        <v>178</v>
      </c>
      <c r="F18" s="24" t="s">
        <v>179</v>
      </c>
      <c r="G18" s="35">
        <v>1</v>
      </c>
      <c r="H18" s="7">
        <f t="shared" si="0"/>
        <v>27</v>
      </c>
    </row>
    <row r="19" spans="1:8" ht="14.25">
      <c r="A19" s="57"/>
      <c r="B19" s="1" t="s">
        <v>0</v>
      </c>
      <c r="C19" s="1" t="s">
        <v>1</v>
      </c>
      <c r="D19" s="98" t="s">
        <v>217</v>
      </c>
      <c r="E19" s="1" t="s">
        <v>3</v>
      </c>
      <c r="F19" s="3" t="s">
        <v>4</v>
      </c>
      <c r="G19" s="34" t="s">
        <v>213</v>
      </c>
      <c r="H19" s="26" t="s">
        <v>218</v>
      </c>
    </row>
    <row r="20" spans="1:8" ht="14.25">
      <c r="A20" s="256" t="s">
        <v>132</v>
      </c>
      <c r="B20" s="258" t="s">
        <v>5</v>
      </c>
      <c r="C20" s="4" t="s">
        <v>470</v>
      </c>
      <c r="D20" s="86">
        <v>25</v>
      </c>
      <c r="E20" s="4" t="s">
        <v>6</v>
      </c>
      <c r="F20" s="6" t="s">
        <v>8</v>
      </c>
      <c r="G20" s="35">
        <v>11</v>
      </c>
      <c r="H20" s="7">
        <f aca="true" t="shared" si="1" ref="H20:H31">D20*G20</f>
        <v>275</v>
      </c>
    </row>
    <row r="21" spans="1:8" ht="25.5">
      <c r="A21" s="256"/>
      <c r="B21" s="258"/>
      <c r="C21" s="4" t="s">
        <v>471</v>
      </c>
      <c r="D21" s="59">
        <v>14</v>
      </c>
      <c r="E21" s="4" t="s">
        <v>6</v>
      </c>
      <c r="F21" s="6" t="s">
        <v>8</v>
      </c>
      <c r="G21" s="35">
        <v>11</v>
      </c>
      <c r="H21" s="7">
        <f t="shared" si="1"/>
        <v>154</v>
      </c>
    </row>
    <row r="22" spans="1:8" ht="25.5">
      <c r="A22" s="256"/>
      <c r="B22" s="258"/>
      <c r="C22" s="4" t="s">
        <v>472</v>
      </c>
      <c r="D22" s="86">
        <v>16</v>
      </c>
      <c r="E22" s="4" t="s">
        <v>6</v>
      </c>
      <c r="F22" s="6" t="s">
        <v>8</v>
      </c>
      <c r="G22" s="35">
        <v>11</v>
      </c>
      <c r="H22" s="7">
        <f t="shared" si="1"/>
        <v>176</v>
      </c>
    </row>
    <row r="23" spans="1:8" ht="38.25">
      <c r="A23" s="256"/>
      <c r="B23" s="245"/>
      <c r="C23" s="12" t="s">
        <v>193</v>
      </c>
      <c r="D23" s="41">
        <v>17.2</v>
      </c>
      <c r="E23" s="11"/>
      <c r="F23" s="6" t="s">
        <v>47</v>
      </c>
      <c r="G23" s="35">
        <v>11</v>
      </c>
      <c r="H23" s="7">
        <f t="shared" si="1"/>
        <v>189.2</v>
      </c>
    </row>
    <row r="24" spans="1:8" ht="14.25">
      <c r="A24" s="256"/>
      <c r="B24" s="4" t="s">
        <v>194</v>
      </c>
      <c r="C24" s="44" t="s">
        <v>224</v>
      </c>
      <c r="D24" s="45">
        <v>13.8</v>
      </c>
      <c r="E24" s="44" t="s">
        <v>195</v>
      </c>
      <c r="F24" s="46" t="s">
        <v>47</v>
      </c>
      <c r="G24" s="35">
        <v>1</v>
      </c>
      <c r="H24" s="7">
        <f t="shared" si="1"/>
        <v>13.8</v>
      </c>
    </row>
    <row r="25" spans="1:8" ht="25.5">
      <c r="A25" s="256"/>
      <c r="B25" s="29" t="s">
        <v>41</v>
      </c>
      <c r="C25" s="4" t="s">
        <v>354</v>
      </c>
      <c r="D25" s="16">
        <v>13.9</v>
      </c>
      <c r="E25" s="4" t="s">
        <v>95</v>
      </c>
      <c r="F25" s="6" t="s">
        <v>47</v>
      </c>
      <c r="G25" s="35">
        <v>1</v>
      </c>
      <c r="H25" s="7">
        <f t="shared" si="1"/>
        <v>13.9</v>
      </c>
    </row>
    <row r="26" spans="1:8" ht="14.25">
      <c r="A26" s="256"/>
      <c r="B26" s="4" t="s">
        <v>355</v>
      </c>
      <c r="C26" s="4" t="s">
        <v>97</v>
      </c>
      <c r="D26" s="16">
        <v>10</v>
      </c>
      <c r="E26" s="4" t="s">
        <v>98</v>
      </c>
      <c r="F26" s="6" t="s">
        <v>31</v>
      </c>
      <c r="G26" s="35">
        <v>2</v>
      </c>
      <c r="H26" s="7">
        <f t="shared" si="1"/>
        <v>20</v>
      </c>
    </row>
    <row r="27" spans="1:8" ht="25.5">
      <c r="A27" s="256"/>
      <c r="B27" s="4" t="s">
        <v>20</v>
      </c>
      <c r="C27" s="4" t="s">
        <v>354</v>
      </c>
      <c r="D27" s="16">
        <v>13.9</v>
      </c>
      <c r="E27" s="4" t="s">
        <v>95</v>
      </c>
      <c r="F27" s="6" t="s">
        <v>47</v>
      </c>
      <c r="G27" s="35">
        <v>3</v>
      </c>
      <c r="H27" s="7">
        <f t="shared" si="1"/>
        <v>41.7</v>
      </c>
    </row>
    <row r="28" spans="1:8" ht="25.5">
      <c r="A28" s="256"/>
      <c r="B28" s="4" t="s">
        <v>356</v>
      </c>
      <c r="C28" s="4" t="s">
        <v>354</v>
      </c>
      <c r="D28" s="16">
        <v>13.9</v>
      </c>
      <c r="E28" s="4" t="s">
        <v>95</v>
      </c>
      <c r="F28" s="6" t="s">
        <v>47</v>
      </c>
      <c r="G28" s="35">
        <v>1</v>
      </c>
      <c r="H28" s="7">
        <f t="shared" si="1"/>
        <v>13.9</v>
      </c>
    </row>
    <row r="29" spans="1:8" ht="25.5">
      <c r="A29" s="256"/>
      <c r="B29" s="4" t="s">
        <v>357</v>
      </c>
      <c r="C29" s="4" t="s">
        <v>354</v>
      </c>
      <c r="D29" s="16">
        <v>13.9</v>
      </c>
      <c r="E29" s="4" t="s">
        <v>95</v>
      </c>
      <c r="F29" s="6" t="s">
        <v>47</v>
      </c>
      <c r="G29" s="35">
        <v>1</v>
      </c>
      <c r="H29" s="7">
        <f t="shared" si="1"/>
        <v>13.9</v>
      </c>
    </row>
    <row r="30" spans="1:8" ht="25.5">
      <c r="A30" s="256"/>
      <c r="B30" s="4" t="s">
        <v>358</v>
      </c>
      <c r="C30" s="139" t="s">
        <v>359</v>
      </c>
      <c r="D30" s="41">
        <v>65</v>
      </c>
      <c r="E30" s="12" t="s">
        <v>360</v>
      </c>
      <c r="F30" s="13" t="s">
        <v>49</v>
      </c>
      <c r="G30" s="35">
        <v>1</v>
      </c>
      <c r="H30" s="7">
        <f t="shared" si="1"/>
        <v>65</v>
      </c>
    </row>
    <row r="31" spans="1:8" ht="14.25">
      <c r="A31" s="256"/>
      <c r="B31" s="4" t="s">
        <v>361</v>
      </c>
      <c r="C31" s="12" t="s">
        <v>359</v>
      </c>
      <c r="D31" s="41">
        <v>65</v>
      </c>
      <c r="E31" s="12" t="s">
        <v>360</v>
      </c>
      <c r="F31" s="13" t="s">
        <v>49</v>
      </c>
      <c r="G31" s="35">
        <v>1</v>
      </c>
      <c r="H31" s="7">
        <f t="shared" si="1"/>
        <v>65</v>
      </c>
    </row>
    <row r="32" spans="1:8" ht="14.25">
      <c r="A32" s="256" t="s">
        <v>362</v>
      </c>
      <c r="B32" s="256"/>
      <c r="C32" s="256"/>
      <c r="D32" s="35"/>
      <c r="E32" s="84"/>
      <c r="F32" s="75"/>
      <c r="G32" s="35">
        <f>SUM(G4:G31)</f>
        <v>164</v>
      </c>
      <c r="H32" s="7">
        <f>SUM(H4:H31)</f>
        <v>3480.1</v>
      </c>
    </row>
    <row r="33" spans="1:8" ht="14.25" customHeight="1">
      <c r="A33" s="253" t="s">
        <v>348</v>
      </c>
      <c r="B33" s="253"/>
      <c r="C33" s="253"/>
      <c r="D33" s="253"/>
      <c r="E33" s="253"/>
      <c r="F33" s="253"/>
      <c r="G33" s="253"/>
      <c r="H33" s="253"/>
    </row>
    <row r="34" spans="1:8" ht="14.25">
      <c r="A34" s="89"/>
      <c r="B34" s="93"/>
      <c r="C34"/>
      <c r="D34" s="94"/>
      <c r="E34" s="54"/>
      <c r="F34"/>
      <c r="G34" s="254">
        <v>39493</v>
      </c>
      <c r="H34" s="255"/>
    </row>
  </sheetData>
  <autoFilter ref="A3:G31"/>
  <mergeCells count="10">
    <mergeCell ref="A33:H33"/>
    <mergeCell ref="G34:H34"/>
    <mergeCell ref="C1:F1"/>
    <mergeCell ref="G2:H2"/>
    <mergeCell ref="B20:B23"/>
    <mergeCell ref="A4:A18"/>
    <mergeCell ref="A20:A31"/>
    <mergeCell ref="A32:C32"/>
    <mergeCell ref="B12:B16"/>
    <mergeCell ref="B4:B7"/>
  </mergeCells>
  <printOptions/>
  <pageMargins left="0.75" right="0.39" top="0.44" bottom="0.73" header="0.88" footer="0.5"/>
  <pageSetup horizontalDpi="600" verticalDpi="600" orientation="portrait" paperSize="9" r:id="rId1"/>
  <headerFooter alignWithMargins="0">
    <oddFooter>&amp;C&amp;A&amp;R第 &amp;P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H19"/>
  <sheetViews>
    <sheetView workbookViewId="0" topLeftCell="A1">
      <selection activeCell="H17" sqref="H17"/>
    </sheetView>
  </sheetViews>
  <sheetFormatPr defaultColWidth="9.00390625" defaultRowHeight="14.25"/>
  <cols>
    <col min="1" max="1" width="7.125" style="0" customWidth="1"/>
    <col min="3" max="3" width="22.50390625" style="0" customWidth="1"/>
    <col min="8" max="8" width="11.625" style="0" customWidth="1"/>
  </cols>
  <sheetData>
    <row r="1" spans="1:8" ht="18.75">
      <c r="A1" s="223"/>
      <c r="B1" s="224"/>
      <c r="C1" s="263" t="s">
        <v>476</v>
      </c>
      <c r="D1" s="263"/>
      <c r="E1" s="263"/>
      <c r="F1" s="263"/>
      <c r="G1" s="95"/>
      <c r="H1" s="112"/>
    </row>
    <row r="2" spans="1:8" ht="18.75">
      <c r="A2" s="223"/>
      <c r="B2" s="224"/>
      <c r="C2" s="106"/>
      <c r="D2" s="106"/>
      <c r="E2" s="106"/>
      <c r="F2" s="106"/>
      <c r="G2" s="262" t="s">
        <v>477</v>
      </c>
      <c r="H2" s="262"/>
    </row>
    <row r="3" spans="1:8" ht="14.25">
      <c r="A3" s="57"/>
      <c r="B3" s="1" t="s">
        <v>0</v>
      </c>
      <c r="C3" s="1" t="s">
        <v>1</v>
      </c>
      <c r="D3" s="2" t="s">
        <v>288</v>
      </c>
      <c r="E3" s="1" t="s">
        <v>3</v>
      </c>
      <c r="F3" s="3" t="s">
        <v>4</v>
      </c>
      <c r="G3" s="34" t="s">
        <v>86</v>
      </c>
      <c r="H3" s="26" t="s">
        <v>119</v>
      </c>
    </row>
    <row r="4" spans="1:8" ht="14.25">
      <c r="A4" s="259" t="s">
        <v>117</v>
      </c>
      <c r="B4" s="258" t="s">
        <v>5</v>
      </c>
      <c r="C4" s="4" t="s">
        <v>468</v>
      </c>
      <c r="D4" s="59">
        <v>19.5</v>
      </c>
      <c r="E4" s="4" t="s">
        <v>6</v>
      </c>
      <c r="F4" s="6" t="s">
        <v>289</v>
      </c>
      <c r="G4" s="35">
        <v>8</v>
      </c>
      <c r="H4" s="7">
        <f aca="true" t="shared" si="0" ref="H4:H9">D4*G4</f>
        <v>156</v>
      </c>
    </row>
    <row r="5" spans="1:8" ht="14.25">
      <c r="A5" s="243"/>
      <c r="B5" s="258"/>
      <c r="C5" s="4" t="s">
        <v>466</v>
      </c>
      <c r="D5" s="59">
        <v>22</v>
      </c>
      <c r="E5" s="4" t="s">
        <v>6</v>
      </c>
      <c r="F5" s="6" t="s">
        <v>8</v>
      </c>
      <c r="G5" s="35">
        <v>8</v>
      </c>
      <c r="H5" s="7">
        <f t="shared" si="0"/>
        <v>176</v>
      </c>
    </row>
    <row r="6" spans="1:8" ht="14.25">
      <c r="A6" s="243"/>
      <c r="B6" s="258"/>
      <c r="C6" s="4" t="s">
        <v>467</v>
      </c>
      <c r="D6" s="59">
        <v>22</v>
      </c>
      <c r="E6" s="4" t="s">
        <v>6</v>
      </c>
      <c r="F6" s="6" t="s">
        <v>8</v>
      </c>
      <c r="G6" s="35">
        <v>8</v>
      </c>
      <c r="H6" s="7">
        <f t="shared" si="0"/>
        <v>176</v>
      </c>
    </row>
    <row r="7" spans="1:8" ht="25.5">
      <c r="A7" s="243"/>
      <c r="B7" s="258"/>
      <c r="C7" s="8" t="s">
        <v>9</v>
      </c>
      <c r="D7" s="9">
        <v>17.2</v>
      </c>
      <c r="E7" s="8" t="s">
        <v>10</v>
      </c>
      <c r="F7" s="10" t="s">
        <v>11</v>
      </c>
      <c r="G7" s="35">
        <v>8</v>
      </c>
      <c r="H7" s="7">
        <f t="shared" si="0"/>
        <v>137.6</v>
      </c>
    </row>
    <row r="8" spans="1:8" ht="14.25">
      <c r="A8" s="243"/>
      <c r="B8" s="4" t="s">
        <v>120</v>
      </c>
      <c r="C8" s="4" t="s">
        <v>121</v>
      </c>
      <c r="D8" s="16">
        <v>33</v>
      </c>
      <c r="E8" s="4" t="s">
        <v>122</v>
      </c>
      <c r="F8" s="6" t="s">
        <v>31</v>
      </c>
      <c r="G8" s="35">
        <v>2</v>
      </c>
      <c r="H8" s="7">
        <f t="shared" si="0"/>
        <v>66</v>
      </c>
    </row>
    <row r="9" spans="1:8" ht="14.25">
      <c r="A9" s="243"/>
      <c r="B9" s="4" t="s">
        <v>37</v>
      </c>
      <c r="C9" s="4" t="s">
        <v>38</v>
      </c>
      <c r="D9" s="16">
        <v>28</v>
      </c>
      <c r="E9" s="4" t="s">
        <v>39</v>
      </c>
      <c r="F9" s="6" t="s">
        <v>31</v>
      </c>
      <c r="G9" s="35">
        <v>6</v>
      </c>
      <c r="H9" s="7">
        <f t="shared" si="0"/>
        <v>168</v>
      </c>
    </row>
    <row r="10" spans="1:8" ht="14.25">
      <c r="A10" s="57"/>
      <c r="B10" s="1" t="s">
        <v>0</v>
      </c>
      <c r="C10" s="1" t="s">
        <v>1</v>
      </c>
      <c r="D10" s="2" t="s">
        <v>89</v>
      </c>
      <c r="E10" s="1" t="s">
        <v>3</v>
      </c>
      <c r="F10" s="3" t="s">
        <v>4</v>
      </c>
      <c r="G10" s="34" t="s">
        <v>213</v>
      </c>
      <c r="H10" s="26" t="s">
        <v>218</v>
      </c>
    </row>
    <row r="11" spans="1:8" ht="14.25">
      <c r="A11" s="259" t="s">
        <v>132</v>
      </c>
      <c r="B11" s="258" t="s">
        <v>5</v>
      </c>
      <c r="C11" s="4" t="s">
        <v>470</v>
      </c>
      <c r="D11" s="59">
        <v>25</v>
      </c>
      <c r="E11" s="4" t="s">
        <v>6</v>
      </c>
      <c r="F11" s="6" t="s">
        <v>8</v>
      </c>
      <c r="G11" s="35">
        <v>3</v>
      </c>
      <c r="H11" s="7">
        <f aca="true" t="shared" si="1" ref="H11:H16">D11*G11</f>
        <v>75</v>
      </c>
    </row>
    <row r="12" spans="1:8" ht="14.25">
      <c r="A12" s="243"/>
      <c r="B12" s="258"/>
      <c r="C12" s="4" t="s">
        <v>471</v>
      </c>
      <c r="D12" s="59">
        <v>14</v>
      </c>
      <c r="E12" s="4" t="s">
        <v>6</v>
      </c>
      <c r="F12" s="6" t="s">
        <v>8</v>
      </c>
      <c r="G12" s="35">
        <v>3</v>
      </c>
      <c r="H12" s="7">
        <f t="shared" si="1"/>
        <v>42</v>
      </c>
    </row>
    <row r="13" spans="1:8" ht="14.25">
      <c r="A13" s="243"/>
      <c r="B13" s="258"/>
      <c r="C13" s="4" t="s">
        <v>472</v>
      </c>
      <c r="D13" s="59">
        <v>16</v>
      </c>
      <c r="E13" s="4" t="s">
        <v>6</v>
      </c>
      <c r="F13" s="6" t="s">
        <v>8</v>
      </c>
      <c r="G13" s="35">
        <v>3</v>
      </c>
      <c r="H13" s="7">
        <f t="shared" si="1"/>
        <v>48</v>
      </c>
    </row>
    <row r="14" spans="1:8" ht="38.25">
      <c r="A14" s="243"/>
      <c r="B14" s="245"/>
      <c r="C14" s="12" t="s">
        <v>90</v>
      </c>
      <c r="D14" s="41">
        <v>17.2</v>
      </c>
      <c r="E14" s="11"/>
      <c r="F14" s="6" t="s">
        <v>47</v>
      </c>
      <c r="G14" s="35">
        <v>3</v>
      </c>
      <c r="H14" s="7">
        <f t="shared" si="1"/>
        <v>51.599999999999994</v>
      </c>
    </row>
    <row r="15" spans="1:8" ht="14.25">
      <c r="A15" s="243"/>
      <c r="B15" s="4" t="s">
        <v>96</v>
      </c>
      <c r="C15" s="4" t="s">
        <v>97</v>
      </c>
      <c r="D15" s="16">
        <v>10</v>
      </c>
      <c r="E15" s="4" t="s">
        <v>98</v>
      </c>
      <c r="F15" s="6" t="s">
        <v>31</v>
      </c>
      <c r="G15" s="35">
        <v>1</v>
      </c>
      <c r="H15" s="7">
        <f t="shared" si="1"/>
        <v>10</v>
      </c>
    </row>
    <row r="16" spans="1:8" ht="25.5">
      <c r="A16" s="244"/>
      <c r="B16" s="4" t="s">
        <v>99</v>
      </c>
      <c r="C16" s="4" t="s">
        <v>141</v>
      </c>
      <c r="D16" s="16">
        <v>13.9</v>
      </c>
      <c r="E16" s="4" t="s">
        <v>95</v>
      </c>
      <c r="F16" s="6" t="s">
        <v>47</v>
      </c>
      <c r="G16" s="35">
        <v>2</v>
      </c>
      <c r="H16" s="7">
        <f t="shared" si="1"/>
        <v>27.8</v>
      </c>
    </row>
    <row r="17" spans="1:8" ht="14.25">
      <c r="A17" s="246" t="s">
        <v>133</v>
      </c>
      <c r="B17" s="247"/>
      <c r="C17" s="248"/>
      <c r="D17" s="43"/>
      <c r="E17" s="56"/>
      <c r="F17" s="43"/>
      <c r="G17" s="35">
        <f>SUM(G4:G16)</f>
        <v>55</v>
      </c>
      <c r="H17" s="7">
        <f>SUM(H4:H16)</f>
        <v>1133.9999999999998</v>
      </c>
    </row>
    <row r="18" spans="1:8" ht="14.25">
      <c r="A18" s="253" t="s">
        <v>348</v>
      </c>
      <c r="B18" s="253"/>
      <c r="C18" s="253"/>
      <c r="D18" s="253"/>
      <c r="E18" s="253"/>
      <c r="F18" s="253"/>
      <c r="G18" s="253"/>
      <c r="H18" s="253"/>
    </row>
    <row r="19" spans="1:8" ht="14.25">
      <c r="A19" s="89"/>
      <c r="B19" s="93"/>
      <c r="D19" s="94"/>
      <c r="E19" s="54"/>
      <c r="G19" s="254">
        <v>39531</v>
      </c>
      <c r="H19" s="255"/>
    </row>
  </sheetData>
  <mergeCells count="9">
    <mergeCell ref="A17:C17"/>
    <mergeCell ref="A18:H18"/>
    <mergeCell ref="G19:H19"/>
    <mergeCell ref="C1:F1"/>
    <mergeCell ref="G2:H2"/>
    <mergeCell ref="A4:A9"/>
    <mergeCell ref="B4:B7"/>
    <mergeCell ref="A11:A16"/>
    <mergeCell ref="B11:B14"/>
  </mergeCells>
  <printOptions/>
  <pageMargins left="0.75" right="0.2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G13" sqref="G13"/>
    </sheetView>
  </sheetViews>
  <sheetFormatPr defaultColWidth="9.00390625" defaultRowHeight="14.25"/>
  <cols>
    <col min="1" max="1" width="7.25390625" style="173" customWidth="1"/>
    <col min="2" max="2" width="9.875" style="53" customWidth="1"/>
    <col min="3" max="3" width="23.25390625" style="0" customWidth="1"/>
    <col min="7" max="7" width="7.75390625" style="33" customWidth="1"/>
    <col min="8" max="8" width="12.75390625" style="110" customWidth="1"/>
  </cols>
  <sheetData>
    <row r="1" spans="1:8" ht="18.75">
      <c r="A1" s="89"/>
      <c r="B1" s="93"/>
      <c r="C1" s="263" t="s">
        <v>425</v>
      </c>
      <c r="D1" s="263"/>
      <c r="E1" s="263"/>
      <c r="F1" s="263"/>
      <c r="G1" s="95"/>
      <c r="H1" s="125"/>
    </row>
    <row r="2" spans="1:8" ht="18.75">
      <c r="A2" s="89"/>
      <c r="B2" s="93"/>
      <c r="C2" s="106"/>
      <c r="D2" s="106"/>
      <c r="E2" s="106"/>
      <c r="G2" s="284" t="s">
        <v>426</v>
      </c>
      <c r="H2" s="284"/>
    </row>
    <row r="3" spans="1:8" ht="14.25">
      <c r="A3" s="29"/>
      <c r="B3" s="44" t="s">
        <v>427</v>
      </c>
      <c r="C3" s="25" t="s">
        <v>428</v>
      </c>
      <c r="D3" s="174" t="s">
        <v>89</v>
      </c>
      <c r="E3" s="176" t="s">
        <v>429</v>
      </c>
      <c r="F3" s="174" t="s">
        <v>430</v>
      </c>
      <c r="G3" s="176" t="s">
        <v>86</v>
      </c>
      <c r="H3" s="177" t="s">
        <v>119</v>
      </c>
    </row>
    <row r="4" spans="1:8" ht="14.25">
      <c r="A4" s="259" t="s">
        <v>117</v>
      </c>
      <c r="B4" s="258" t="s">
        <v>5</v>
      </c>
      <c r="C4" s="4" t="s">
        <v>468</v>
      </c>
      <c r="D4" s="59">
        <v>19.5</v>
      </c>
      <c r="E4" s="4" t="s">
        <v>6</v>
      </c>
      <c r="F4" s="6" t="s">
        <v>289</v>
      </c>
      <c r="G4" s="176">
        <v>13</v>
      </c>
      <c r="H4" s="80">
        <f>D4*G4</f>
        <v>253.5</v>
      </c>
    </row>
    <row r="5" spans="1:8" ht="14.25">
      <c r="A5" s="243"/>
      <c r="B5" s="258"/>
      <c r="C5" s="4" t="s">
        <v>466</v>
      </c>
      <c r="D5" s="59">
        <v>22</v>
      </c>
      <c r="E5" s="4" t="s">
        <v>6</v>
      </c>
      <c r="F5" s="6" t="s">
        <v>8</v>
      </c>
      <c r="G5" s="176">
        <v>13</v>
      </c>
      <c r="H5" s="80">
        <f>D5*G5</f>
        <v>286</v>
      </c>
    </row>
    <row r="6" spans="1:8" ht="14.25">
      <c r="A6" s="243"/>
      <c r="B6" s="258"/>
      <c r="C6" s="4" t="s">
        <v>467</v>
      </c>
      <c r="D6" s="59">
        <v>22</v>
      </c>
      <c r="E6" s="4" t="s">
        <v>6</v>
      </c>
      <c r="F6" s="6" t="s">
        <v>8</v>
      </c>
      <c r="G6" s="176">
        <v>13</v>
      </c>
      <c r="H6" s="80">
        <f>D6*G6</f>
        <v>286</v>
      </c>
    </row>
    <row r="7" spans="1:8" ht="25.5">
      <c r="A7" s="243"/>
      <c r="B7" s="258"/>
      <c r="C7" s="8" t="s">
        <v>9</v>
      </c>
      <c r="D7" s="9">
        <v>17.2</v>
      </c>
      <c r="E7" s="8" t="s">
        <v>10</v>
      </c>
      <c r="F7" s="10" t="s">
        <v>11</v>
      </c>
      <c r="G7" s="176">
        <v>13</v>
      </c>
      <c r="H7" s="80">
        <f>D7*G7</f>
        <v>223.6</v>
      </c>
    </row>
    <row r="8" spans="1:8" ht="14.25">
      <c r="A8" s="244"/>
      <c r="B8" s="29" t="s">
        <v>17</v>
      </c>
      <c r="C8" s="4" t="s">
        <v>18</v>
      </c>
      <c r="D8" s="16">
        <v>41</v>
      </c>
      <c r="E8" s="6" t="s">
        <v>19</v>
      </c>
      <c r="F8" s="15" t="s">
        <v>242</v>
      </c>
      <c r="G8" s="35">
        <v>13</v>
      </c>
      <c r="H8" s="80">
        <f>D8*G8</f>
        <v>533</v>
      </c>
    </row>
    <row r="9" spans="1:8" ht="14.25">
      <c r="A9" s="29"/>
      <c r="B9" s="44" t="s">
        <v>427</v>
      </c>
      <c r="C9" s="25" t="s">
        <v>428</v>
      </c>
      <c r="D9" s="174" t="s">
        <v>89</v>
      </c>
      <c r="E9" s="176" t="s">
        <v>429</v>
      </c>
      <c r="F9" s="174" t="s">
        <v>430</v>
      </c>
      <c r="G9" s="176" t="s">
        <v>86</v>
      </c>
      <c r="H9" s="177" t="s">
        <v>119</v>
      </c>
    </row>
    <row r="10" spans="1:8" ht="14.25">
      <c r="A10" s="259" t="s">
        <v>118</v>
      </c>
      <c r="B10" s="258" t="s">
        <v>5</v>
      </c>
      <c r="C10" s="4" t="s">
        <v>470</v>
      </c>
      <c r="D10" s="59">
        <v>25</v>
      </c>
      <c r="E10" s="4" t="s">
        <v>6</v>
      </c>
      <c r="F10" s="6" t="s">
        <v>8</v>
      </c>
      <c r="G10" s="176">
        <v>4</v>
      </c>
      <c r="H10" s="80">
        <f>D10*G10</f>
        <v>100</v>
      </c>
    </row>
    <row r="11" spans="1:8" ht="14.25">
      <c r="A11" s="243"/>
      <c r="B11" s="258"/>
      <c r="C11" s="4" t="s">
        <v>471</v>
      </c>
      <c r="D11" s="59">
        <v>14</v>
      </c>
      <c r="E11" s="4" t="s">
        <v>6</v>
      </c>
      <c r="F11" s="6" t="s">
        <v>8</v>
      </c>
      <c r="G11" s="176">
        <v>4</v>
      </c>
      <c r="H11" s="80">
        <f>D11*G11</f>
        <v>56</v>
      </c>
    </row>
    <row r="12" spans="1:8" ht="14.25">
      <c r="A12" s="243"/>
      <c r="B12" s="258"/>
      <c r="C12" s="4" t="s">
        <v>472</v>
      </c>
      <c r="D12" s="59">
        <v>16</v>
      </c>
      <c r="E12" s="4" t="s">
        <v>6</v>
      </c>
      <c r="F12" s="6" t="s">
        <v>8</v>
      </c>
      <c r="G12" s="176">
        <v>4</v>
      </c>
      <c r="H12" s="80">
        <f>D12*G12</f>
        <v>64</v>
      </c>
    </row>
    <row r="13" spans="1:8" ht="25.5">
      <c r="A13" s="243"/>
      <c r="B13" s="245"/>
      <c r="C13" s="12" t="s">
        <v>90</v>
      </c>
      <c r="D13" s="41">
        <v>17.2</v>
      </c>
      <c r="E13" s="11"/>
      <c r="F13" s="6" t="s">
        <v>47</v>
      </c>
      <c r="G13" s="176">
        <v>4</v>
      </c>
      <c r="H13" s="80">
        <f>D13*G13</f>
        <v>68.8</v>
      </c>
    </row>
    <row r="14" spans="1:8" ht="14.25">
      <c r="A14" s="244"/>
      <c r="B14" s="29" t="s">
        <v>273</v>
      </c>
      <c r="C14" s="44" t="s">
        <v>274</v>
      </c>
      <c r="D14" s="45">
        <v>13.8</v>
      </c>
      <c r="E14" s="44" t="s">
        <v>275</v>
      </c>
      <c r="F14" s="46" t="s">
        <v>47</v>
      </c>
      <c r="G14" s="35">
        <v>4</v>
      </c>
      <c r="H14" s="80">
        <f>D14*G14</f>
        <v>55.2</v>
      </c>
    </row>
    <row r="15" spans="1:8" ht="14.25">
      <c r="A15" s="246" t="s">
        <v>133</v>
      </c>
      <c r="B15" s="247"/>
      <c r="C15" s="248"/>
      <c r="D15" s="75"/>
      <c r="E15" s="75"/>
      <c r="F15" s="75"/>
      <c r="G15" s="35">
        <f>SUM(G4:G14)</f>
        <v>85</v>
      </c>
      <c r="H15" s="80">
        <f>SUM(H4:H14)</f>
        <v>1926.1</v>
      </c>
    </row>
    <row r="16" spans="1:8" ht="14.25" customHeight="1">
      <c r="A16" s="253" t="s">
        <v>348</v>
      </c>
      <c r="B16" s="253"/>
      <c r="C16" s="253"/>
      <c r="D16" s="253"/>
      <c r="E16" s="253"/>
      <c r="F16" s="253"/>
      <c r="G16" s="253"/>
      <c r="H16" s="253"/>
    </row>
    <row r="17" spans="1:8" ht="14.25">
      <c r="A17" s="89"/>
      <c r="B17" s="93"/>
      <c r="D17" s="94"/>
      <c r="E17" s="54"/>
      <c r="G17" s="254">
        <v>39493</v>
      </c>
      <c r="H17" s="255"/>
    </row>
  </sheetData>
  <mergeCells count="9">
    <mergeCell ref="C1:F1"/>
    <mergeCell ref="G2:H2"/>
    <mergeCell ref="A15:C15"/>
    <mergeCell ref="A16:H16"/>
    <mergeCell ref="G17:H17"/>
    <mergeCell ref="B4:B7"/>
    <mergeCell ref="A4:A8"/>
    <mergeCell ref="A10:A14"/>
    <mergeCell ref="B10:B13"/>
  </mergeCells>
  <printOptions/>
  <pageMargins left="0.35" right="0.2" top="1" bottom="1" header="0.5" footer="0.5"/>
  <pageSetup horizontalDpi="600" verticalDpi="600" orientation="portrait" paperSize="9" r:id="rId1"/>
  <headerFooter alignWithMargins="0">
    <oddFooter>&amp;C&amp;A&amp;R第 &amp;P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H17" sqref="H17"/>
    </sheetView>
  </sheetViews>
  <sheetFormatPr defaultColWidth="9.00390625" defaultRowHeight="14.25"/>
  <cols>
    <col min="1" max="1" width="6.875" style="89" customWidth="1"/>
    <col min="3" max="3" width="24.875" style="0" customWidth="1"/>
    <col min="4" max="4" width="8.25390625" style="0" customWidth="1"/>
    <col min="5" max="5" width="8.25390625" style="93" customWidth="1"/>
    <col min="6" max="6" width="7.875" style="0" customWidth="1"/>
    <col min="7" max="7" width="7.75390625" style="33" customWidth="1"/>
    <col min="8" max="8" width="11.25390625" style="79" customWidth="1"/>
  </cols>
  <sheetData>
    <row r="1" spans="2:8" ht="21.75" customHeight="1">
      <c r="B1" s="120"/>
      <c r="C1" s="263" t="s">
        <v>453</v>
      </c>
      <c r="D1" s="263"/>
      <c r="E1" s="263"/>
      <c r="F1" s="263"/>
      <c r="G1" s="128"/>
      <c r="H1" s="112"/>
    </row>
    <row r="2" spans="2:8" ht="14.25">
      <c r="B2" s="120"/>
      <c r="C2" s="128"/>
      <c r="D2" s="128"/>
      <c r="E2" s="128"/>
      <c r="F2" s="128"/>
      <c r="G2" s="284" t="s">
        <v>452</v>
      </c>
      <c r="H2" s="284"/>
    </row>
    <row r="3" spans="1:8" ht="14.25">
      <c r="A3" s="29"/>
      <c r="B3" s="1" t="s">
        <v>0</v>
      </c>
      <c r="C3" s="1" t="s">
        <v>1</v>
      </c>
      <c r="D3" s="2" t="s">
        <v>89</v>
      </c>
      <c r="E3" s="214" t="s">
        <v>3</v>
      </c>
      <c r="F3" s="3" t="s">
        <v>4</v>
      </c>
      <c r="G3" s="34" t="s">
        <v>451</v>
      </c>
      <c r="H3" s="85" t="s">
        <v>119</v>
      </c>
    </row>
    <row r="4" spans="1:8" ht="14.25">
      <c r="A4" s="259" t="s">
        <v>117</v>
      </c>
      <c r="B4" s="258" t="s">
        <v>5</v>
      </c>
      <c r="C4" s="4" t="s">
        <v>468</v>
      </c>
      <c r="D4" s="59">
        <v>19.5</v>
      </c>
      <c r="E4" s="29" t="s">
        <v>6</v>
      </c>
      <c r="F4" s="6" t="s">
        <v>144</v>
      </c>
      <c r="G4" s="35">
        <v>18</v>
      </c>
      <c r="H4" s="80">
        <f aca="true" t="shared" si="0" ref="H4:H9">D4*G4</f>
        <v>351</v>
      </c>
    </row>
    <row r="5" spans="1:8" ht="14.25">
      <c r="A5" s="243"/>
      <c r="B5" s="258"/>
      <c r="C5" s="4" t="s">
        <v>466</v>
      </c>
      <c r="D5" s="59">
        <v>22</v>
      </c>
      <c r="E5" s="29" t="s">
        <v>6</v>
      </c>
      <c r="F5" s="6" t="s">
        <v>8</v>
      </c>
      <c r="G5" s="35">
        <v>18</v>
      </c>
      <c r="H5" s="80">
        <f t="shared" si="0"/>
        <v>396</v>
      </c>
    </row>
    <row r="6" spans="1:8" ht="14.25">
      <c r="A6" s="243"/>
      <c r="B6" s="258"/>
      <c r="C6" s="4" t="s">
        <v>467</v>
      </c>
      <c r="D6" s="59">
        <v>22</v>
      </c>
      <c r="E6" s="29" t="s">
        <v>6</v>
      </c>
      <c r="F6" s="6" t="s">
        <v>8</v>
      </c>
      <c r="G6" s="35">
        <v>18</v>
      </c>
      <c r="H6" s="80">
        <f t="shared" si="0"/>
        <v>396</v>
      </c>
    </row>
    <row r="7" spans="1:8" ht="25.5">
      <c r="A7" s="243"/>
      <c r="B7" s="258"/>
      <c r="C7" s="8" t="s">
        <v>9</v>
      </c>
      <c r="D7" s="9">
        <v>17.2</v>
      </c>
      <c r="E7" s="215" t="s">
        <v>10</v>
      </c>
      <c r="F7" s="10" t="s">
        <v>11</v>
      </c>
      <c r="G7" s="35">
        <v>18</v>
      </c>
      <c r="H7" s="80">
        <f t="shared" si="0"/>
        <v>309.59999999999997</v>
      </c>
    </row>
    <row r="8" spans="1:8" ht="14.25">
      <c r="A8" s="243"/>
      <c r="B8" s="4" t="s">
        <v>120</v>
      </c>
      <c r="C8" s="4" t="s">
        <v>121</v>
      </c>
      <c r="D8" s="16">
        <v>33</v>
      </c>
      <c r="E8" s="29" t="s">
        <v>122</v>
      </c>
      <c r="F8" s="6" t="s">
        <v>31</v>
      </c>
      <c r="G8" s="35">
        <v>7</v>
      </c>
      <c r="H8" s="80">
        <f t="shared" si="0"/>
        <v>231</v>
      </c>
    </row>
    <row r="9" spans="1:8" ht="14.25">
      <c r="A9" s="244"/>
      <c r="B9" s="4" t="s">
        <v>37</v>
      </c>
      <c r="C9" s="4" t="s">
        <v>38</v>
      </c>
      <c r="D9" s="16">
        <v>28</v>
      </c>
      <c r="E9" s="29" t="s">
        <v>39</v>
      </c>
      <c r="F9" s="6" t="s">
        <v>31</v>
      </c>
      <c r="G9" s="35">
        <v>11</v>
      </c>
      <c r="H9" s="80">
        <f t="shared" si="0"/>
        <v>308</v>
      </c>
    </row>
    <row r="10" spans="1:8" ht="14.25">
      <c r="A10" s="29"/>
      <c r="B10" s="1" t="s">
        <v>0</v>
      </c>
      <c r="C10" s="1" t="s">
        <v>1</v>
      </c>
      <c r="D10" s="2" t="s">
        <v>89</v>
      </c>
      <c r="E10" s="214" t="s">
        <v>3</v>
      </c>
      <c r="F10" s="3" t="s">
        <v>4</v>
      </c>
      <c r="G10" s="34" t="s">
        <v>213</v>
      </c>
      <c r="H10" s="85" t="s">
        <v>218</v>
      </c>
    </row>
    <row r="11" spans="1:8" ht="14.25">
      <c r="A11" s="259" t="s">
        <v>132</v>
      </c>
      <c r="B11" s="258" t="s">
        <v>5</v>
      </c>
      <c r="C11" s="4" t="s">
        <v>470</v>
      </c>
      <c r="D11" s="59">
        <v>25</v>
      </c>
      <c r="E11" s="29" t="s">
        <v>6</v>
      </c>
      <c r="F11" s="6" t="s">
        <v>8</v>
      </c>
      <c r="G11" s="35">
        <v>9</v>
      </c>
      <c r="H11" s="80">
        <f aca="true" t="shared" si="1" ref="H11:H18">D11*G11</f>
        <v>225</v>
      </c>
    </row>
    <row r="12" spans="1:8" ht="14.25">
      <c r="A12" s="243"/>
      <c r="B12" s="258"/>
      <c r="C12" s="4" t="s">
        <v>471</v>
      </c>
      <c r="D12" s="59">
        <v>14</v>
      </c>
      <c r="E12" s="29" t="s">
        <v>6</v>
      </c>
      <c r="F12" s="6" t="s">
        <v>8</v>
      </c>
      <c r="G12" s="35">
        <v>9</v>
      </c>
      <c r="H12" s="80">
        <f t="shared" si="1"/>
        <v>126</v>
      </c>
    </row>
    <row r="13" spans="1:8" ht="14.25">
      <c r="A13" s="243"/>
      <c r="B13" s="258"/>
      <c r="C13" s="4" t="s">
        <v>472</v>
      </c>
      <c r="D13" s="59">
        <v>16</v>
      </c>
      <c r="E13" s="29" t="s">
        <v>6</v>
      </c>
      <c r="F13" s="6" t="s">
        <v>8</v>
      </c>
      <c r="G13" s="35">
        <v>9</v>
      </c>
      <c r="H13" s="80">
        <f t="shared" si="1"/>
        <v>144</v>
      </c>
    </row>
    <row r="14" spans="1:8" ht="25.5">
      <c r="A14" s="243"/>
      <c r="B14" s="245"/>
      <c r="C14" s="12" t="s">
        <v>90</v>
      </c>
      <c r="D14" s="41">
        <v>17.2</v>
      </c>
      <c r="E14" s="217"/>
      <c r="F14" s="6" t="s">
        <v>47</v>
      </c>
      <c r="G14" s="35">
        <v>9</v>
      </c>
      <c r="H14" s="80">
        <f t="shared" si="1"/>
        <v>154.79999999999998</v>
      </c>
    </row>
    <row r="15" spans="1:8" ht="25.5">
      <c r="A15" s="243"/>
      <c r="B15" s="29" t="s">
        <v>41</v>
      </c>
      <c r="C15" s="4" t="s">
        <v>141</v>
      </c>
      <c r="D15" s="16">
        <v>13.9</v>
      </c>
      <c r="E15" s="29" t="s">
        <v>95</v>
      </c>
      <c r="F15" s="6" t="s">
        <v>47</v>
      </c>
      <c r="G15" s="35">
        <v>1</v>
      </c>
      <c r="H15" s="80">
        <f t="shared" si="1"/>
        <v>13.9</v>
      </c>
    </row>
    <row r="16" spans="1:8" ht="14.25">
      <c r="A16" s="243"/>
      <c r="B16" s="4" t="s">
        <v>96</v>
      </c>
      <c r="C16" s="4" t="s">
        <v>97</v>
      </c>
      <c r="D16" s="16">
        <v>10</v>
      </c>
      <c r="E16" s="29" t="s">
        <v>98</v>
      </c>
      <c r="F16" s="6" t="s">
        <v>31</v>
      </c>
      <c r="G16" s="35">
        <v>3</v>
      </c>
      <c r="H16" s="80">
        <f t="shared" si="1"/>
        <v>30</v>
      </c>
    </row>
    <row r="17" spans="1:8" ht="25.5">
      <c r="A17" s="243"/>
      <c r="B17" s="4" t="s">
        <v>99</v>
      </c>
      <c r="C17" s="4" t="s">
        <v>141</v>
      </c>
      <c r="D17" s="16">
        <v>13.9</v>
      </c>
      <c r="E17" s="29" t="s">
        <v>95</v>
      </c>
      <c r="F17" s="6" t="s">
        <v>47</v>
      </c>
      <c r="G17" s="35">
        <v>4</v>
      </c>
      <c r="H17" s="80">
        <f t="shared" si="1"/>
        <v>55.6</v>
      </c>
    </row>
    <row r="18" spans="1:8" ht="25.5">
      <c r="A18" s="244"/>
      <c r="B18" s="4" t="s">
        <v>81</v>
      </c>
      <c r="C18" s="12" t="s">
        <v>113</v>
      </c>
      <c r="D18" s="41">
        <v>35</v>
      </c>
      <c r="E18" s="216" t="s">
        <v>114</v>
      </c>
      <c r="F18" s="13" t="s">
        <v>115</v>
      </c>
      <c r="G18" s="35">
        <v>1</v>
      </c>
      <c r="H18" s="80">
        <f t="shared" si="1"/>
        <v>35</v>
      </c>
    </row>
    <row r="19" spans="1:8" ht="14.25">
      <c r="A19" s="246" t="s">
        <v>133</v>
      </c>
      <c r="B19" s="247"/>
      <c r="C19" s="248"/>
      <c r="D19" s="43"/>
      <c r="E19" s="207"/>
      <c r="F19" s="43"/>
      <c r="G19" s="35">
        <f>SUM(G4:G18)</f>
        <v>135</v>
      </c>
      <c r="H19" s="80">
        <f>SUM(H4:H18)</f>
        <v>2775.9</v>
      </c>
    </row>
    <row r="20" spans="1:8" ht="14.25" customHeight="1">
      <c r="A20" s="253" t="s">
        <v>348</v>
      </c>
      <c r="B20" s="253"/>
      <c r="C20" s="253"/>
      <c r="D20" s="253"/>
      <c r="E20" s="253"/>
      <c r="F20" s="253"/>
      <c r="G20" s="253"/>
      <c r="H20" s="253"/>
    </row>
    <row r="21" spans="2:8" ht="14.25">
      <c r="B21" s="93"/>
      <c r="D21" s="94"/>
      <c r="E21" s="54"/>
      <c r="G21" s="254">
        <v>39493</v>
      </c>
      <c r="H21" s="255"/>
    </row>
  </sheetData>
  <autoFilter ref="B3:H18"/>
  <mergeCells count="9">
    <mergeCell ref="G21:H21"/>
    <mergeCell ref="C1:F1"/>
    <mergeCell ref="G2:H2"/>
    <mergeCell ref="A4:A9"/>
    <mergeCell ref="A11:A18"/>
    <mergeCell ref="A19:C19"/>
    <mergeCell ref="A20:H20"/>
    <mergeCell ref="B11:B14"/>
    <mergeCell ref="B4:B7"/>
  </mergeCells>
  <printOptions/>
  <pageMargins left="0.64" right="0.47" top="1" bottom="1" header="0.5" footer="0.5"/>
  <pageSetup horizontalDpi="600" verticalDpi="600" orientation="portrait" paperSize="9" r:id="rId1"/>
  <headerFooter alignWithMargins="0">
    <oddFooter>&amp;C&amp;A&amp;R第 &amp;P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G11" sqref="G11"/>
    </sheetView>
  </sheetViews>
  <sheetFormatPr defaultColWidth="9.00390625" defaultRowHeight="14.25"/>
  <cols>
    <col min="1" max="1" width="7.25390625" style="87" customWidth="1"/>
    <col min="3" max="3" width="22.375" style="0" customWidth="1"/>
    <col min="4" max="4" width="7.50390625" style="0" customWidth="1"/>
    <col min="5" max="5" width="7.625" style="0" customWidth="1"/>
    <col min="6" max="6" width="8.25390625" style="0" customWidth="1"/>
    <col min="7" max="7" width="8.125" style="33" customWidth="1"/>
    <col min="8" max="8" width="11.375" style="5" customWidth="1"/>
  </cols>
  <sheetData>
    <row r="1" spans="1:8" ht="18.75">
      <c r="A1" s="89"/>
      <c r="C1" s="263" t="s">
        <v>396</v>
      </c>
      <c r="D1" s="263"/>
      <c r="E1" s="263"/>
      <c r="F1" s="263"/>
      <c r="G1" s="95"/>
      <c r="H1" s="112"/>
    </row>
    <row r="2" spans="1:8" ht="18.75">
      <c r="A2" s="89"/>
      <c r="C2" s="106"/>
      <c r="D2" s="106"/>
      <c r="E2" s="106"/>
      <c r="F2" s="106"/>
      <c r="G2" s="262" t="s">
        <v>397</v>
      </c>
      <c r="H2" s="262"/>
    </row>
    <row r="3" spans="1:8" ht="14.25">
      <c r="A3" s="88"/>
      <c r="B3" s="1" t="s">
        <v>0</v>
      </c>
      <c r="C3" s="1" t="s">
        <v>1</v>
      </c>
      <c r="D3" s="2" t="s">
        <v>288</v>
      </c>
      <c r="E3" s="3" t="s">
        <v>3</v>
      </c>
      <c r="F3" s="3" t="s">
        <v>4</v>
      </c>
      <c r="G3" s="34" t="s">
        <v>86</v>
      </c>
      <c r="H3" s="26" t="s">
        <v>119</v>
      </c>
    </row>
    <row r="4" spans="1:8" ht="14.25">
      <c r="A4" s="285" t="s">
        <v>117</v>
      </c>
      <c r="B4" s="258" t="s">
        <v>5</v>
      </c>
      <c r="C4" s="4" t="s">
        <v>468</v>
      </c>
      <c r="D4" s="59">
        <v>19.5</v>
      </c>
      <c r="E4" s="4" t="s">
        <v>6</v>
      </c>
      <c r="F4" s="6" t="s">
        <v>289</v>
      </c>
      <c r="G4" s="34">
        <v>21</v>
      </c>
      <c r="H4" s="7">
        <f aca="true" t="shared" si="0" ref="H4:H10">D4*G4</f>
        <v>409.5</v>
      </c>
    </row>
    <row r="5" spans="1:8" ht="14.25">
      <c r="A5" s="286"/>
      <c r="B5" s="258"/>
      <c r="C5" s="4" t="s">
        <v>466</v>
      </c>
      <c r="D5" s="59">
        <v>22</v>
      </c>
      <c r="E5" s="4" t="s">
        <v>6</v>
      </c>
      <c r="F5" s="6" t="s">
        <v>8</v>
      </c>
      <c r="G5" s="34">
        <v>21</v>
      </c>
      <c r="H5" s="7">
        <f t="shared" si="0"/>
        <v>462</v>
      </c>
    </row>
    <row r="6" spans="1:8" ht="14.25">
      <c r="A6" s="286"/>
      <c r="B6" s="258"/>
      <c r="C6" s="4" t="s">
        <v>467</v>
      </c>
      <c r="D6" s="59">
        <v>22</v>
      </c>
      <c r="E6" s="4" t="s">
        <v>6</v>
      </c>
      <c r="F6" s="6" t="s">
        <v>8</v>
      </c>
      <c r="G6" s="34">
        <v>21</v>
      </c>
      <c r="H6" s="7">
        <f t="shared" si="0"/>
        <v>462</v>
      </c>
    </row>
    <row r="7" spans="1:8" ht="25.5">
      <c r="A7" s="286"/>
      <c r="B7" s="258"/>
      <c r="C7" s="8" t="s">
        <v>9</v>
      </c>
      <c r="D7" s="9">
        <v>17.2</v>
      </c>
      <c r="E7" s="8" t="s">
        <v>10</v>
      </c>
      <c r="F7" s="10" t="s">
        <v>11</v>
      </c>
      <c r="G7" s="34">
        <v>21</v>
      </c>
      <c r="H7" s="7">
        <f t="shared" si="0"/>
        <v>361.2</v>
      </c>
    </row>
    <row r="8" spans="1:8" ht="14.25" customHeight="1">
      <c r="A8" s="286"/>
      <c r="B8" s="4" t="s">
        <v>20</v>
      </c>
      <c r="C8" s="4" t="s">
        <v>21</v>
      </c>
      <c r="D8" s="16">
        <v>24</v>
      </c>
      <c r="E8" s="6" t="s">
        <v>22</v>
      </c>
      <c r="F8" s="6" t="s">
        <v>23</v>
      </c>
      <c r="G8" s="35">
        <v>6</v>
      </c>
      <c r="H8" s="7">
        <f t="shared" si="0"/>
        <v>144</v>
      </c>
    </row>
    <row r="9" spans="1:8" ht="14.25">
      <c r="A9" s="286"/>
      <c r="B9" s="4" t="s">
        <v>37</v>
      </c>
      <c r="C9" s="4" t="s">
        <v>38</v>
      </c>
      <c r="D9" s="16">
        <v>28</v>
      </c>
      <c r="E9" s="6" t="s">
        <v>39</v>
      </c>
      <c r="F9" s="6" t="s">
        <v>31</v>
      </c>
      <c r="G9" s="35">
        <v>1</v>
      </c>
      <c r="H9" s="7">
        <f t="shared" si="0"/>
        <v>28</v>
      </c>
    </row>
    <row r="10" spans="1:8" ht="14.25">
      <c r="A10" s="287"/>
      <c r="B10" s="4" t="s">
        <v>290</v>
      </c>
      <c r="C10" s="22" t="s">
        <v>59</v>
      </c>
      <c r="D10" s="23">
        <v>33</v>
      </c>
      <c r="E10" s="24" t="s">
        <v>291</v>
      </c>
      <c r="F10" s="15" t="s">
        <v>292</v>
      </c>
      <c r="G10" s="35">
        <v>14</v>
      </c>
      <c r="H10" s="7">
        <f t="shared" si="0"/>
        <v>462</v>
      </c>
    </row>
    <row r="11" spans="1:8" ht="14.25">
      <c r="A11" s="88"/>
      <c r="B11" s="1" t="s">
        <v>0</v>
      </c>
      <c r="C11" s="1" t="s">
        <v>1</v>
      </c>
      <c r="D11" s="2" t="s">
        <v>89</v>
      </c>
      <c r="E11" s="1" t="s">
        <v>3</v>
      </c>
      <c r="F11" s="3" t="s">
        <v>4</v>
      </c>
      <c r="G11" s="34" t="s">
        <v>213</v>
      </c>
      <c r="H11" s="26" t="s">
        <v>218</v>
      </c>
    </row>
    <row r="12" spans="1:8" ht="14.25">
      <c r="A12" s="285" t="s">
        <v>132</v>
      </c>
      <c r="B12" s="258" t="s">
        <v>5</v>
      </c>
      <c r="C12" s="4" t="s">
        <v>470</v>
      </c>
      <c r="D12" s="59">
        <v>25</v>
      </c>
      <c r="E12" s="4" t="s">
        <v>6</v>
      </c>
      <c r="F12" s="6" t="s">
        <v>8</v>
      </c>
      <c r="G12" s="34">
        <v>7</v>
      </c>
      <c r="H12" s="7">
        <f>D12*G12</f>
        <v>175</v>
      </c>
    </row>
    <row r="13" spans="1:8" ht="14.25">
      <c r="A13" s="286"/>
      <c r="B13" s="258"/>
      <c r="C13" s="4" t="s">
        <v>471</v>
      </c>
      <c r="D13" s="59">
        <v>14</v>
      </c>
      <c r="E13" s="4" t="s">
        <v>6</v>
      </c>
      <c r="F13" s="6" t="s">
        <v>8</v>
      </c>
      <c r="G13" s="34">
        <v>7</v>
      </c>
      <c r="H13" s="7">
        <f>D13*G13</f>
        <v>98</v>
      </c>
    </row>
    <row r="14" spans="1:8" ht="14.25">
      <c r="A14" s="286"/>
      <c r="B14" s="258"/>
      <c r="C14" s="4" t="s">
        <v>472</v>
      </c>
      <c r="D14" s="59">
        <v>16</v>
      </c>
      <c r="E14" s="4" t="s">
        <v>6</v>
      </c>
      <c r="F14" s="6" t="s">
        <v>8</v>
      </c>
      <c r="G14" s="34">
        <v>7</v>
      </c>
      <c r="H14" s="7">
        <f>D14*G14</f>
        <v>112</v>
      </c>
    </row>
    <row r="15" spans="1:8" ht="38.25">
      <c r="A15" s="286"/>
      <c r="B15" s="245"/>
      <c r="C15" s="12" t="s">
        <v>90</v>
      </c>
      <c r="D15" s="41">
        <v>17.2</v>
      </c>
      <c r="E15" s="11"/>
      <c r="F15" s="6" t="s">
        <v>47</v>
      </c>
      <c r="G15" s="34">
        <v>7</v>
      </c>
      <c r="H15" s="7">
        <f>D15*G15</f>
        <v>120.39999999999999</v>
      </c>
    </row>
    <row r="16" spans="1:8" ht="25.5">
      <c r="A16" s="287"/>
      <c r="B16" s="4" t="s">
        <v>99</v>
      </c>
      <c r="C16" s="4" t="s">
        <v>141</v>
      </c>
      <c r="D16" s="16">
        <v>13.9</v>
      </c>
      <c r="E16" s="4" t="s">
        <v>95</v>
      </c>
      <c r="F16" s="6" t="s">
        <v>47</v>
      </c>
      <c r="G16" s="35">
        <v>7</v>
      </c>
      <c r="H16" s="7">
        <f>D16*G16</f>
        <v>97.3</v>
      </c>
    </row>
    <row r="17" spans="1:8" ht="14.25">
      <c r="A17" s="246" t="s">
        <v>133</v>
      </c>
      <c r="B17" s="247"/>
      <c r="C17" s="248"/>
      <c r="D17" s="43"/>
      <c r="E17" s="43"/>
      <c r="F17" s="43"/>
      <c r="G17" s="35">
        <f>SUM(G4:G16)</f>
        <v>140</v>
      </c>
      <c r="H17" s="7">
        <f>SUM(H4:H16)</f>
        <v>2931.4</v>
      </c>
    </row>
    <row r="18" spans="1:8" ht="14.25" customHeight="1">
      <c r="A18" s="253" t="s">
        <v>348</v>
      </c>
      <c r="B18" s="253"/>
      <c r="C18" s="253"/>
      <c r="D18" s="253"/>
      <c r="E18" s="253"/>
      <c r="F18" s="253"/>
      <c r="G18" s="253"/>
      <c r="H18" s="253"/>
    </row>
    <row r="19" spans="1:8" ht="14.25">
      <c r="A19" s="89"/>
      <c r="B19" s="93"/>
      <c r="D19" s="94"/>
      <c r="E19" s="54"/>
      <c r="G19" s="254">
        <v>39493</v>
      </c>
      <c r="H19" s="255"/>
    </row>
  </sheetData>
  <autoFilter ref="A3:H16"/>
  <mergeCells count="9">
    <mergeCell ref="A18:H18"/>
    <mergeCell ref="G19:H19"/>
    <mergeCell ref="A17:C17"/>
    <mergeCell ref="C1:F1"/>
    <mergeCell ref="G2:H2"/>
    <mergeCell ref="B4:B7"/>
    <mergeCell ref="A4:A10"/>
    <mergeCell ref="B12:B15"/>
    <mergeCell ref="A12:A16"/>
  </mergeCells>
  <printOptions/>
  <pageMargins left="0.75" right="0.24" top="1" bottom="1" header="0.5" footer="0.5"/>
  <pageSetup horizontalDpi="600" verticalDpi="600" orientation="portrait" paperSize="9" r:id="rId1"/>
  <headerFooter alignWithMargins="0">
    <oddFooter>&amp;C&amp;A&amp;R第 &amp;P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G21" sqref="G21"/>
    </sheetView>
  </sheetViews>
  <sheetFormatPr defaultColWidth="9.00390625" defaultRowHeight="14.25"/>
  <cols>
    <col min="1" max="1" width="7.00390625" style="58" customWidth="1"/>
    <col min="3" max="3" width="23.125" style="0" customWidth="1"/>
    <col min="4" max="4" width="7.625" style="0" customWidth="1"/>
    <col min="5" max="5" width="8.25390625" style="54" customWidth="1"/>
    <col min="6" max="6" width="8.375" style="0" customWidth="1"/>
    <col min="7" max="7" width="7.25390625" style="33" customWidth="1"/>
    <col min="8" max="8" width="11.625" style="5" customWidth="1"/>
  </cols>
  <sheetData>
    <row r="1" spans="1:8" ht="18.75">
      <c r="A1" s="89"/>
      <c r="B1" s="93"/>
      <c r="C1" s="263" t="s">
        <v>398</v>
      </c>
      <c r="D1" s="263"/>
      <c r="E1" s="263"/>
      <c r="F1" s="263"/>
      <c r="G1" s="95"/>
      <c r="H1" s="112"/>
    </row>
    <row r="2" spans="1:8" ht="18.75">
      <c r="A2" s="89"/>
      <c r="B2" s="93"/>
      <c r="C2" s="106"/>
      <c r="D2" s="106"/>
      <c r="E2" s="106"/>
      <c r="F2" s="106"/>
      <c r="G2" s="262" t="s">
        <v>399</v>
      </c>
      <c r="H2" s="262"/>
    </row>
    <row r="3" spans="1:8" ht="14.25">
      <c r="A3" s="57"/>
      <c r="B3" s="1" t="s">
        <v>0</v>
      </c>
      <c r="C3" s="1" t="s">
        <v>1</v>
      </c>
      <c r="D3" s="2" t="s">
        <v>89</v>
      </c>
      <c r="E3" s="1" t="s">
        <v>3</v>
      </c>
      <c r="F3" s="3" t="s">
        <v>4</v>
      </c>
      <c r="G3" s="34" t="s">
        <v>86</v>
      </c>
      <c r="H3" s="26" t="s">
        <v>119</v>
      </c>
    </row>
    <row r="4" spans="1:8" ht="14.25">
      <c r="A4" s="259" t="s">
        <v>117</v>
      </c>
      <c r="B4" s="258" t="s">
        <v>5</v>
      </c>
      <c r="C4" s="4" t="s">
        <v>468</v>
      </c>
      <c r="D4" s="59">
        <v>19.5</v>
      </c>
      <c r="E4" s="4" t="s">
        <v>6</v>
      </c>
      <c r="F4" s="6" t="s">
        <v>306</v>
      </c>
      <c r="G4" s="35">
        <v>13</v>
      </c>
      <c r="H4" s="7">
        <f aca="true" t="shared" si="0" ref="H4:H13">D4*G4</f>
        <v>253.5</v>
      </c>
    </row>
    <row r="5" spans="1:8" ht="14.25">
      <c r="A5" s="243"/>
      <c r="B5" s="258"/>
      <c r="C5" s="4" t="s">
        <v>466</v>
      </c>
      <c r="D5" s="59">
        <v>22</v>
      </c>
      <c r="E5" s="4" t="s">
        <v>6</v>
      </c>
      <c r="F5" s="6" t="s">
        <v>8</v>
      </c>
      <c r="G5" s="35">
        <v>13</v>
      </c>
      <c r="H5" s="7">
        <f t="shared" si="0"/>
        <v>286</v>
      </c>
    </row>
    <row r="6" spans="1:8" ht="14.25">
      <c r="A6" s="243"/>
      <c r="B6" s="258"/>
      <c r="C6" s="4" t="s">
        <v>467</v>
      </c>
      <c r="D6" s="59">
        <v>22</v>
      </c>
      <c r="E6" s="4" t="s">
        <v>6</v>
      </c>
      <c r="F6" s="6" t="s">
        <v>8</v>
      </c>
      <c r="G6" s="35">
        <v>13</v>
      </c>
      <c r="H6" s="7">
        <f t="shared" si="0"/>
        <v>286</v>
      </c>
    </row>
    <row r="7" spans="1:8" ht="25.5">
      <c r="A7" s="243"/>
      <c r="B7" s="258"/>
      <c r="C7" s="8" t="s">
        <v>9</v>
      </c>
      <c r="D7" s="9">
        <v>17.2</v>
      </c>
      <c r="E7" s="8" t="s">
        <v>10</v>
      </c>
      <c r="F7" s="10" t="s">
        <v>11</v>
      </c>
      <c r="G7" s="35">
        <v>13</v>
      </c>
      <c r="H7" s="7">
        <f t="shared" si="0"/>
        <v>223.6</v>
      </c>
    </row>
    <row r="8" spans="1:8" ht="25.5">
      <c r="A8" s="243"/>
      <c r="B8" s="4" t="s">
        <v>20</v>
      </c>
      <c r="C8" s="4" t="s">
        <v>21</v>
      </c>
      <c r="D8" s="16">
        <v>24</v>
      </c>
      <c r="E8" s="4" t="s">
        <v>22</v>
      </c>
      <c r="F8" s="6" t="s">
        <v>23</v>
      </c>
      <c r="G8" s="35">
        <v>3</v>
      </c>
      <c r="H8" s="7">
        <f t="shared" si="0"/>
        <v>72</v>
      </c>
    </row>
    <row r="9" spans="1:8" ht="14.25">
      <c r="A9" s="243"/>
      <c r="B9" s="4" t="s">
        <v>120</v>
      </c>
      <c r="C9" s="4" t="s">
        <v>121</v>
      </c>
      <c r="D9" s="16">
        <v>33</v>
      </c>
      <c r="E9" s="4" t="s">
        <v>122</v>
      </c>
      <c r="F9" s="6" t="s">
        <v>31</v>
      </c>
      <c r="G9" s="35">
        <v>7</v>
      </c>
      <c r="H9" s="7">
        <f t="shared" si="0"/>
        <v>231</v>
      </c>
    </row>
    <row r="10" spans="1:8" ht="14.25">
      <c r="A10" s="243"/>
      <c r="B10" s="4" t="s">
        <v>37</v>
      </c>
      <c r="C10" s="4" t="s">
        <v>38</v>
      </c>
      <c r="D10" s="16">
        <v>28</v>
      </c>
      <c r="E10" s="4" t="s">
        <v>39</v>
      </c>
      <c r="F10" s="6" t="s">
        <v>31</v>
      </c>
      <c r="G10" s="35">
        <v>1</v>
      </c>
      <c r="H10" s="7">
        <f t="shared" si="0"/>
        <v>28</v>
      </c>
    </row>
    <row r="11" spans="1:8" ht="25.5">
      <c r="A11" s="243"/>
      <c r="B11" s="258" t="s">
        <v>41</v>
      </c>
      <c r="C11" s="4" t="s">
        <v>463</v>
      </c>
      <c r="D11" s="16">
        <v>20</v>
      </c>
      <c r="E11" s="4" t="s">
        <v>43</v>
      </c>
      <c r="F11" s="6" t="s">
        <v>44</v>
      </c>
      <c r="G11" s="35">
        <v>1</v>
      </c>
      <c r="H11" s="7">
        <f t="shared" si="0"/>
        <v>20</v>
      </c>
    </row>
    <row r="12" spans="1:8" ht="14.25">
      <c r="A12" s="243"/>
      <c r="B12" s="245"/>
      <c r="C12" s="17" t="s">
        <v>136</v>
      </c>
      <c r="D12" s="18">
        <v>39.9</v>
      </c>
      <c r="E12" s="17" t="s">
        <v>46</v>
      </c>
      <c r="F12" s="19" t="s">
        <v>47</v>
      </c>
      <c r="G12" s="35">
        <v>1</v>
      </c>
      <c r="H12" s="7">
        <f t="shared" si="0"/>
        <v>39.9</v>
      </c>
    </row>
    <row r="13" spans="1:8" ht="27">
      <c r="A13" s="244"/>
      <c r="B13" s="4" t="s">
        <v>290</v>
      </c>
      <c r="C13" s="22" t="s">
        <v>59</v>
      </c>
      <c r="D13" s="23">
        <v>33</v>
      </c>
      <c r="E13" s="82" t="s">
        <v>291</v>
      </c>
      <c r="F13" s="15" t="s">
        <v>292</v>
      </c>
      <c r="G13" s="35">
        <v>1</v>
      </c>
      <c r="H13" s="7">
        <f t="shared" si="0"/>
        <v>33</v>
      </c>
    </row>
    <row r="14" spans="1:8" ht="14.25">
      <c r="A14" s="57"/>
      <c r="B14" s="1" t="s">
        <v>0</v>
      </c>
      <c r="C14" s="1" t="s">
        <v>1</v>
      </c>
      <c r="D14" s="2" t="s">
        <v>89</v>
      </c>
      <c r="E14" s="1" t="s">
        <v>3</v>
      </c>
      <c r="F14" s="3" t="s">
        <v>4</v>
      </c>
      <c r="G14" s="34" t="s">
        <v>213</v>
      </c>
      <c r="H14" s="26" t="s">
        <v>218</v>
      </c>
    </row>
    <row r="15" spans="1:8" ht="14.25">
      <c r="A15" s="259" t="s">
        <v>132</v>
      </c>
      <c r="B15" s="258" t="s">
        <v>5</v>
      </c>
      <c r="C15" s="4" t="s">
        <v>470</v>
      </c>
      <c r="D15" s="59">
        <v>25</v>
      </c>
      <c r="E15" s="4" t="s">
        <v>6</v>
      </c>
      <c r="F15" s="6" t="s">
        <v>8</v>
      </c>
      <c r="G15" s="35">
        <v>4</v>
      </c>
      <c r="H15" s="7">
        <f aca="true" t="shared" si="1" ref="H15:H20">D15*G15</f>
        <v>100</v>
      </c>
    </row>
    <row r="16" spans="1:8" ht="14.25">
      <c r="A16" s="243"/>
      <c r="B16" s="258"/>
      <c r="C16" s="4" t="s">
        <v>471</v>
      </c>
      <c r="D16" s="59">
        <v>14</v>
      </c>
      <c r="E16" s="4" t="s">
        <v>6</v>
      </c>
      <c r="F16" s="6" t="s">
        <v>8</v>
      </c>
      <c r="G16" s="35">
        <v>4</v>
      </c>
      <c r="H16" s="7">
        <f t="shared" si="1"/>
        <v>56</v>
      </c>
    </row>
    <row r="17" spans="1:8" ht="14.25">
      <c r="A17" s="243"/>
      <c r="B17" s="258"/>
      <c r="C17" s="4" t="s">
        <v>472</v>
      </c>
      <c r="D17" s="59">
        <v>16</v>
      </c>
      <c r="E17" s="4" t="s">
        <v>6</v>
      </c>
      <c r="F17" s="6" t="s">
        <v>8</v>
      </c>
      <c r="G17" s="35">
        <v>4</v>
      </c>
      <c r="H17" s="7">
        <f t="shared" si="1"/>
        <v>64</v>
      </c>
    </row>
    <row r="18" spans="1:8" ht="25.5">
      <c r="A18" s="243"/>
      <c r="B18" s="245"/>
      <c r="C18" s="12" t="s">
        <v>90</v>
      </c>
      <c r="D18" s="41">
        <v>17.2</v>
      </c>
      <c r="E18" s="11"/>
      <c r="F18" s="6" t="s">
        <v>47</v>
      </c>
      <c r="G18" s="35">
        <v>4</v>
      </c>
      <c r="H18" s="7">
        <f t="shared" si="1"/>
        <v>68.8</v>
      </c>
    </row>
    <row r="19" spans="1:8" ht="14.25">
      <c r="A19" s="243"/>
      <c r="B19" s="4" t="s">
        <v>96</v>
      </c>
      <c r="C19" s="4" t="s">
        <v>97</v>
      </c>
      <c r="D19" s="16">
        <v>10</v>
      </c>
      <c r="E19" s="4" t="s">
        <v>98</v>
      </c>
      <c r="F19" s="6" t="s">
        <v>31</v>
      </c>
      <c r="G19" s="35">
        <v>3</v>
      </c>
      <c r="H19" s="7">
        <f t="shared" si="1"/>
        <v>30</v>
      </c>
    </row>
    <row r="20" spans="1:8" ht="25.5">
      <c r="A20" s="244"/>
      <c r="B20" s="4" t="s">
        <v>99</v>
      </c>
      <c r="C20" s="4" t="s">
        <v>141</v>
      </c>
      <c r="D20" s="16">
        <v>13.9</v>
      </c>
      <c r="E20" s="4" t="s">
        <v>95</v>
      </c>
      <c r="F20" s="6" t="s">
        <v>47</v>
      </c>
      <c r="G20" s="35">
        <v>1</v>
      </c>
      <c r="H20" s="7">
        <f t="shared" si="1"/>
        <v>13.9</v>
      </c>
    </row>
    <row r="21" spans="1:8" ht="14.25">
      <c r="A21" s="246" t="s">
        <v>133</v>
      </c>
      <c r="B21" s="247"/>
      <c r="C21" s="248"/>
      <c r="D21" s="43"/>
      <c r="E21" s="56"/>
      <c r="F21" s="43"/>
      <c r="G21" s="35">
        <f>SUM(G4:G20)</f>
        <v>86</v>
      </c>
      <c r="H21" s="7">
        <f>SUM(H4:H20)</f>
        <v>1805.7</v>
      </c>
    </row>
    <row r="22" spans="1:8" ht="14.25" customHeight="1">
      <c r="A22" s="253" t="s">
        <v>348</v>
      </c>
      <c r="B22" s="253"/>
      <c r="C22" s="253"/>
      <c r="D22" s="253"/>
      <c r="E22" s="253"/>
      <c r="F22" s="253"/>
      <c r="G22" s="253"/>
      <c r="H22" s="253"/>
    </row>
    <row r="23" spans="1:8" ht="14.25">
      <c r="A23" s="89"/>
      <c r="B23" s="93"/>
      <c r="D23" s="94"/>
      <c r="G23" s="254">
        <v>39493</v>
      </c>
      <c r="H23" s="255"/>
    </row>
  </sheetData>
  <autoFilter ref="A3:H20"/>
  <mergeCells count="10">
    <mergeCell ref="C1:F1"/>
    <mergeCell ref="G2:H2"/>
    <mergeCell ref="A22:H22"/>
    <mergeCell ref="G23:H23"/>
    <mergeCell ref="B15:B18"/>
    <mergeCell ref="A4:A13"/>
    <mergeCell ref="A15:A20"/>
    <mergeCell ref="A21:C21"/>
    <mergeCell ref="B4:B7"/>
    <mergeCell ref="B11:B12"/>
  </mergeCells>
  <printOptions/>
  <pageMargins left="0.75" right="0.31" top="1" bottom="1" header="0.5" footer="0.5"/>
  <pageSetup horizontalDpi="600" verticalDpi="600" orientation="portrait" paperSize="9" r:id="rId1"/>
  <headerFooter alignWithMargins="0">
    <oddFooter>&amp;C&amp;A&amp;R第 &amp;P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J8" sqref="J8"/>
    </sheetView>
  </sheetViews>
  <sheetFormatPr defaultColWidth="9.00390625" defaultRowHeight="14.25"/>
  <cols>
    <col min="1" max="1" width="6.875" style="58" customWidth="1"/>
    <col min="2" max="2" width="8.25390625" style="0" customWidth="1"/>
    <col min="3" max="3" width="22.25390625" style="0" customWidth="1"/>
    <col min="4" max="4" width="8.25390625" style="0" customWidth="1"/>
    <col min="5" max="5" width="7.50390625" style="0" customWidth="1"/>
    <col min="6" max="6" width="8.00390625" style="0" customWidth="1"/>
    <col min="7" max="7" width="7.375" style="33" customWidth="1"/>
    <col min="8" max="8" width="10.875" style="79" customWidth="1"/>
  </cols>
  <sheetData>
    <row r="1" spans="1:8" ht="18.75">
      <c r="A1" s="74"/>
      <c r="B1" s="99"/>
      <c r="C1" s="263" t="s">
        <v>400</v>
      </c>
      <c r="D1" s="263"/>
      <c r="E1" s="263"/>
      <c r="F1" s="263"/>
      <c r="G1" s="74"/>
      <c r="H1" s="112"/>
    </row>
    <row r="2" spans="1:8" ht="18.75">
      <c r="A2" s="74"/>
      <c r="B2" s="99"/>
      <c r="C2" s="106"/>
      <c r="D2" s="106"/>
      <c r="E2" s="106"/>
      <c r="F2" s="132"/>
      <c r="G2" s="262" t="s">
        <v>401</v>
      </c>
      <c r="H2" s="262"/>
    </row>
    <row r="3" spans="1:8" ht="14.25">
      <c r="A3" s="57"/>
      <c r="B3" s="1" t="s">
        <v>0</v>
      </c>
      <c r="C3" s="1" t="s">
        <v>1</v>
      </c>
      <c r="D3" s="2" t="s">
        <v>307</v>
      </c>
      <c r="E3" s="3" t="s">
        <v>3</v>
      </c>
      <c r="F3" s="3" t="s">
        <v>4</v>
      </c>
      <c r="G3" s="34" t="s">
        <v>209</v>
      </c>
      <c r="H3" s="85" t="s">
        <v>312</v>
      </c>
    </row>
    <row r="4" spans="1:8" ht="14.25">
      <c r="A4" s="259" t="s">
        <v>311</v>
      </c>
      <c r="B4" s="258" t="s">
        <v>5</v>
      </c>
      <c r="C4" s="4" t="s">
        <v>468</v>
      </c>
      <c r="D4" s="59">
        <v>19.5</v>
      </c>
      <c r="E4" s="4" t="s">
        <v>6</v>
      </c>
      <c r="F4" s="6" t="s">
        <v>296</v>
      </c>
      <c r="G4" s="35">
        <v>8</v>
      </c>
      <c r="H4" s="80">
        <f>D4*G4</f>
        <v>156</v>
      </c>
    </row>
    <row r="5" spans="1:8" ht="14.25">
      <c r="A5" s="243"/>
      <c r="B5" s="258"/>
      <c r="C5" s="4" t="s">
        <v>466</v>
      </c>
      <c r="D5" s="59">
        <v>22</v>
      </c>
      <c r="E5" s="4" t="s">
        <v>6</v>
      </c>
      <c r="F5" s="6" t="s">
        <v>8</v>
      </c>
      <c r="G5" s="35">
        <v>8</v>
      </c>
      <c r="H5" s="80">
        <f>D5*G5</f>
        <v>176</v>
      </c>
    </row>
    <row r="6" spans="1:8" ht="14.25">
      <c r="A6" s="243"/>
      <c r="B6" s="258"/>
      <c r="C6" s="4" t="s">
        <v>467</v>
      </c>
      <c r="D6" s="59">
        <v>22</v>
      </c>
      <c r="E6" s="4" t="s">
        <v>6</v>
      </c>
      <c r="F6" s="6" t="s">
        <v>8</v>
      </c>
      <c r="G6" s="35">
        <v>8</v>
      </c>
      <c r="H6" s="80">
        <f>D6*G6</f>
        <v>176</v>
      </c>
    </row>
    <row r="7" spans="1:8" ht="25.5">
      <c r="A7" s="243"/>
      <c r="B7" s="258"/>
      <c r="C7" s="8" t="s">
        <v>9</v>
      </c>
      <c r="D7" s="9">
        <v>17.2</v>
      </c>
      <c r="E7" s="10" t="s">
        <v>10</v>
      </c>
      <c r="F7" s="10" t="s">
        <v>11</v>
      </c>
      <c r="G7" s="35">
        <v>8</v>
      </c>
      <c r="H7" s="80">
        <f>D7*G7</f>
        <v>137.6</v>
      </c>
    </row>
    <row r="8" spans="1:8" ht="51">
      <c r="A8" s="243"/>
      <c r="B8" s="4" t="s">
        <v>125</v>
      </c>
      <c r="C8" s="47" t="s">
        <v>308</v>
      </c>
      <c r="D8" s="48">
        <v>39.8</v>
      </c>
      <c r="E8" s="13" t="s">
        <v>309</v>
      </c>
      <c r="F8" s="13" t="s">
        <v>310</v>
      </c>
      <c r="G8" s="35">
        <v>8</v>
      </c>
      <c r="H8" s="80">
        <f>D8*G8</f>
        <v>318.4</v>
      </c>
    </row>
    <row r="9" spans="1:8" ht="14.25">
      <c r="A9" s="57"/>
      <c r="B9" s="1" t="s">
        <v>0</v>
      </c>
      <c r="C9" s="1" t="s">
        <v>1</v>
      </c>
      <c r="D9" s="2" t="s">
        <v>89</v>
      </c>
      <c r="E9" s="1" t="s">
        <v>3</v>
      </c>
      <c r="F9" s="3" t="s">
        <v>4</v>
      </c>
      <c r="G9" s="34" t="s">
        <v>213</v>
      </c>
      <c r="H9" s="85" t="s">
        <v>312</v>
      </c>
    </row>
    <row r="10" spans="1:8" ht="14.25">
      <c r="A10" s="259" t="s">
        <v>130</v>
      </c>
      <c r="B10" s="258" t="s">
        <v>5</v>
      </c>
      <c r="C10" s="4" t="s">
        <v>470</v>
      </c>
      <c r="D10" s="59">
        <v>25</v>
      </c>
      <c r="E10" s="4" t="s">
        <v>6</v>
      </c>
      <c r="F10" s="6" t="s">
        <v>8</v>
      </c>
      <c r="G10" s="35">
        <v>2</v>
      </c>
      <c r="H10" s="80">
        <f>D10*G10</f>
        <v>50</v>
      </c>
    </row>
    <row r="11" spans="1:8" ht="14.25">
      <c r="A11" s="243"/>
      <c r="B11" s="258"/>
      <c r="C11" s="4" t="s">
        <v>471</v>
      </c>
      <c r="D11" s="59">
        <v>14</v>
      </c>
      <c r="E11" s="4" t="s">
        <v>6</v>
      </c>
      <c r="F11" s="6" t="s">
        <v>8</v>
      </c>
      <c r="G11" s="35">
        <v>2</v>
      </c>
      <c r="H11" s="80">
        <f>D11*G11</f>
        <v>28</v>
      </c>
    </row>
    <row r="12" spans="1:8" ht="14.25">
      <c r="A12" s="243"/>
      <c r="B12" s="258"/>
      <c r="C12" s="4" t="s">
        <v>472</v>
      </c>
      <c r="D12" s="59">
        <v>16</v>
      </c>
      <c r="E12" s="4" t="s">
        <v>6</v>
      </c>
      <c r="F12" s="6" t="s">
        <v>8</v>
      </c>
      <c r="G12" s="35">
        <v>2</v>
      </c>
      <c r="H12" s="80">
        <f>D12*G12</f>
        <v>32</v>
      </c>
    </row>
    <row r="13" spans="1:8" ht="38.25">
      <c r="A13" s="243"/>
      <c r="B13" s="245"/>
      <c r="C13" s="12" t="s">
        <v>90</v>
      </c>
      <c r="D13" s="41">
        <v>17.2</v>
      </c>
      <c r="E13" s="11"/>
      <c r="F13" s="6" t="s">
        <v>47</v>
      </c>
      <c r="G13" s="35">
        <v>2</v>
      </c>
      <c r="H13" s="80">
        <f>D13*G13</f>
        <v>34.4</v>
      </c>
    </row>
    <row r="14" spans="1:8" ht="25.5">
      <c r="A14" s="243"/>
      <c r="B14" s="4" t="s">
        <v>104</v>
      </c>
      <c r="C14" s="30" t="s">
        <v>61</v>
      </c>
      <c r="D14" s="31">
        <v>39.8</v>
      </c>
      <c r="E14" s="12" t="s">
        <v>62</v>
      </c>
      <c r="F14" s="13" t="s">
        <v>63</v>
      </c>
      <c r="G14" s="35">
        <v>2</v>
      </c>
      <c r="H14" s="80">
        <f>D14*G14</f>
        <v>79.6</v>
      </c>
    </row>
    <row r="15" spans="1:8" ht="14.25">
      <c r="A15" s="246" t="s">
        <v>133</v>
      </c>
      <c r="B15" s="247"/>
      <c r="C15" s="248"/>
      <c r="D15" s="43"/>
      <c r="E15" s="43"/>
      <c r="F15" s="43"/>
      <c r="G15" s="35">
        <f>SUM(G4:G14)</f>
        <v>50</v>
      </c>
      <c r="H15" s="80">
        <f>SUM(H4:H14)</f>
        <v>1188</v>
      </c>
    </row>
    <row r="16" spans="1:8" ht="14.25" customHeight="1">
      <c r="A16" s="253" t="s">
        <v>348</v>
      </c>
      <c r="B16" s="253"/>
      <c r="C16" s="253"/>
      <c r="D16" s="253"/>
      <c r="E16" s="253"/>
      <c r="F16" s="253"/>
      <c r="G16" s="253"/>
      <c r="H16" s="253"/>
    </row>
    <row r="17" spans="1:8" ht="14.25">
      <c r="A17" s="89"/>
      <c r="B17" s="93"/>
      <c r="D17" s="94"/>
      <c r="E17" s="54"/>
      <c r="G17" s="254">
        <v>39493</v>
      </c>
      <c r="H17" s="255"/>
    </row>
  </sheetData>
  <autoFilter ref="A3:H14"/>
  <mergeCells count="9">
    <mergeCell ref="C1:F1"/>
    <mergeCell ref="G2:H2"/>
    <mergeCell ref="A16:H16"/>
    <mergeCell ref="G17:H17"/>
    <mergeCell ref="B10:B13"/>
    <mergeCell ref="A4:A8"/>
    <mergeCell ref="A10:A14"/>
    <mergeCell ref="A15:C15"/>
    <mergeCell ref="B4:B7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&amp;C&amp;A&amp;R第 &amp;P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0">
      <selection activeCell="G23" sqref="G23"/>
    </sheetView>
  </sheetViews>
  <sheetFormatPr defaultColWidth="9.00390625" defaultRowHeight="14.25"/>
  <cols>
    <col min="1" max="1" width="7.125" style="89" customWidth="1"/>
    <col min="2" max="2" width="9.625" style="74" customWidth="1"/>
    <col min="3" max="3" width="24.25390625" style="74" customWidth="1"/>
    <col min="4" max="4" width="7.75390625" style="74" customWidth="1"/>
    <col min="5" max="5" width="7.50390625" style="74" customWidth="1"/>
    <col min="6" max="6" width="8.25390625" style="74" customWidth="1"/>
    <col min="7" max="7" width="7.125" style="33" customWidth="1"/>
    <col min="8" max="8" width="10.75390625" style="5" customWidth="1"/>
    <col min="9" max="16384" width="9.00390625" style="74" customWidth="1"/>
  </cols>
  <sheetData>
    <row r="1" spans="2:8" ht="18.75">
      <c r="B1" s="120"/>
      <c r="C1" s="263" t="s">
        <v>416</v>
      </c>
      <c r="D1" s="263"/>
      <c r="E1" s="263"/>
      <c r="F1" s="263"/>
      <c r="G1" s="95"/>
      <c r="H1" s="171"/>
    </row>
    <row r="2" spans="2:8" ht="14.25">
      <c r="B2" s="120"/>
      <c r="C2" s="128"/>
      <c r="D2" s="128"/>
      <c r="E2" s="128"/>
      <c r="F2" s="128"/>
      <c r="G2" s="262" t="s">
        <v>417</v>
      </c>
      <c r="H2" s="262"/>
    </row>
    <row r="3" spans="1:8" ht="14.25">
      <c r="A3" s="29"/>
      <c r="B3" s="1" t="s">
        <v>0</v>
      </c>
      <c r="C3" s="1" t="s">
        <v>1</v>
      </c>
      <c r="D3" s="2" t="s">
        <v>418</v>
      </c>
      <c r="E3" s="3" t="s">
        <v>3</v>
      </c>
      <c r="F3" s="3" t="s">
        <v>4</v>
      </c>
      <c r="G3" s="34" t="s">
        <v>419</v>
      </c>
      <c r="H3" s="26" t="s">
        <v>420</v>
      </c>
    </row>
    <row r="4" spans="1:8" ht="14.25">
      <c r="A4" s="259" t="s">
        <v>421</v>
      </c>
      <c r="B4" s="258" t="s">
        <v>5</v>
      </c>
      <c r="C4" s="4" t="s">
        <v>468</v>
      </c>
      <c r="D4" s="59">
        <v>19.5</v>
      </c>
      <c r="E4" s="4" t="s">
        <v>6</v>
      </c>
      <c r="F4" s="6" t="s">
        <v>422</v>
      </c>
      <c r="G4" s="35">
        <v>9</v>
      </c>
      <c r="H4" s="7">
        <f aca="true" t="shared" si="0" ref="H4:H13">D4*G4</f>
        <v>175.5</v>
      </c>
    </row>
    <row r="5" spans="1:8" ht="14.25">
      <c r="A5" s="243"/>
      <c r="B5" s="258"/>
      <c r="C5" s="4" t="s">
        <v>466</v>
      </c>
      <c r="D5" s="59">
        <v>22</v>
      </c>
      <c r="E5" s="4" t="s">
        <v>6</v>
      </c>
      <c r="F5" s="6" t="s">
        <v>8</v>
      </c>
      <c r="G5" s="35">
        <v>9</v>
      </c>
      <c r="H5" s="7">
        <f t="shared" si="0"/>
        <v>198</v>
      </c>
    </row>
    <row r="6" spans="1:8" ht="14.25">
      <c r="A6" s="243"/>
      <c r="B6" s="258"/>
      <c r="C6" s="4" t="s">
        <v>467</v>
      </c>
      <c r="D6" s="59">
        <v>22</v>
      </c>
      <c r="E6" s="4" t="s">
        <v>6</v>
      </c>
      <c r="F6" s="6" t="s">
        <v>8</v>
      </c>
      <c r="G6" s="35">
        <v>9</v>
      </c>
      <c r="H6" s="7">
        <f t="shared" si="0"/>
        <v>198</v>
      </c>
    </row>
    <row r="7" spans="1:8" ht="25.5">
      <c r="A7" s="243"/>
      <c r="B7" s="258"/>
      <c r="C7" s="8" t="s">
        <v>145</v>
      </c>
      <c r="D7" s="9">
        <v>17.2</v>
      </c>
      <c r="E7" s="10" t="s">
        <v>10</v>
      </c>
      <c r="F7" s="10" t="s">
        <v>146</v>
      </c>
      <c r="G7" s="35">
        <v>9</v>
      </c>
      <c r="H7" s="7">
        <f t="shared" si="0"/>
        <v>154.79999999999998</v>
      </c>
    </row>
    <row r="8" spans="1:8" ht="14.25">
      <c r="A8" s="243"/>
      <c r="B8" s="256" t="s">
        <v>147</v>
      </c>
      <c r="C8" s="14" t="s">
        <v>148</v>
      </c>
      <c r="D8" s="9">
        <v>13.8</v>
      </c>
      <c r="E8" s="15" t="s">
        <v>14</v>
      </c>
      <c r="F8" s="15" t="s">
        <v>149</v>
      </c>
      <c r="G8" s="35">
        <v>2</v>
      </c>
      <c r="H8" s="7">
        <f t="shared" si="0"/>
        <v>27.6</v>
      </c>
    </row>
    <row r="9" spans="1:8" ht="14.25">
      <c r="A9" s="243"/>
      <c r="B9" s="256"/>
      <c r="C9" s="14" t="s">
        <v>150</v>
      </c>
      <c r="D9" s="9">
        <v>13.5</v>
      </c>
      <c r="E9" s="15" t="s">
        <v>14</v>
      </c>
      <c r="F9" s="15" t="s">
        <v>149</v>
      </c>
      <c r="G9" s="35">
        <v>2</v>
      </c>
      <c r="H9" s="7">
        <f t="shared" si="0"/>
        <v>27</v>
      </c>
    </row>
    <row r="10" spans="1:8" ht="14.25">
      <c r="A10" s="243"/>
      <c r="B10" s="4" t="s">
        <v>20</v>
      </c>
      <c r="C10" s="4" t="s">
        <v>21</v>
      </c>
      <c r="D10" s="16">
        <v>24</v>
      </c>
      <c r="E10" s="6" t="s">
        <v>22</v>
      </c>
      <c r="F10" s="6" t="s">
        <v>23</v>
      </c>
      <c r="G10" s="35">
        <v>2</v>
      </c>
      <c r="H10" s="7">
        <f t="shared" si="0"/>
        <v>48</v>
      </c>
    </row>
    <row r="11" spans="1:8" ht="14.25">
      <c r="A11" s="243"/>
      <c r="B11" s="4" t="s">
        <v>24</v>
      </c>
      <c r="C11" s="4" t="s">
        <v>25</v>
      </c>
      <c r="D11" s="16">
        <v>16</v>
      </c>
      <c r="E11" s="6" t="s">
        <v>26</v>
      </c>
      <c r="F11" s="6" t="s">
        <v>8</v>
      </c>
      <c r="G11" s="35">
        <v>1</v>
      </c>
      <c r="H11" s="7">
        <f t="shared" si="0"/>
        <v>16</v>
      </c>
    </row>
    <row r="12" spans="1:8" ht="14.25">
      <c r="A12" s="243"/>
      <c r="B12" s="4" t="s">
        <v>120</v>
      </c>
      <c r="C12" s="4" t="s">
        <v>121</v>
      </c>
      <c r="D12" s="16">
        <v>33</v>
      </c>
      <c r="E12" s="6" t="s">
        <v>122</v>
      </c>
      <c r="F12" s="6" t="s">
        <v>31</v>
      </c>
      <c r="G12" s="35">
        <v>1</v>
      </c>
      <c r="H12" s="7">
        <f t="shared" si="0"/>
        <v>33</v>
      </c>
    </row>
    <row r="13" spans="1:8" ht="14.25">
      <c r="A13" s="244"/>
      <c r="B13" s="4" t="s">
        <v>37</v>
      </c>
      <c r="C13" s="4" t="s">
        <v>38</v>
      </c>
      <c r="D13" s="16">
        <v>28</v>
      </c>
      <c r="E13" s="6" t="s">
        <v>39</v>
      </c>
      <c r="F13" s="6" t="s">
        <v>31</v>
      </c>
      <c r="G13" s="35">
        <v>3</v>
      </c>
      <c r="H13" s="7">
        <f t="shared" si="0"/>
        <v>84</v>
      </c>
    </row>
    <row r="14" spans="1:8" ht="14.25">
      <c r="A14" s="29"/>
      <c r="B14" s="1" t="s">
        <v>0</v>
      </c>
      <c r="C14" s="1" t="s">
        <v>1</v>
      </c>
      <c r="D14" s="2" t="s">
        <v>217</v>
      </c>
      <c r="E14" s="1" t="s">
        <v>3</v>
      </c>
      <c r="F14" s="3" t="s">
        <v>4</v>
      </c>
      <c r="G14" s="34" t="s">
        <v>213</v>
      </c>
      <c r="H14" s="26" t="s">
        <v>218</v>
      </c>
    </row>
    <row r="15" spans="1:8" ht="14.25">
      <c r="A15" s="259" t="s">
        <v>132</v>
      </c>
      <c r="B15" s="258" t="s">
        <v>5</v>
      </c>
      <c r="C15" s="4" t="s">
        <v>470</v>
      </c>
      <c r="D15" s="59">
        <v>25</v>
      </c>
      <c r="E15" s="4" t="s">
        <v>6</v>
      </c>
      <c r="F15" s="6" t="s">
        <v>8</v>
      </c>
      <c r="G15" s="35">
        <v>19</v>
      </c>
      <c r="H15" s="7">
        <f aca="true" t="shared" si="1" ref="H15:H26">D15*G15</f>
        <v>475</v>
      </c>
    </row>
    <row r="16" spans="1:8" ht="14.25">
      <c r="A16" s="243"/>
      <c r="B16" s="258"/>
      <c r="C16" s="4" t="s">
        <v>471</v>
      </c>
      <c r="D16" s="59">
        <v>14</v>
      </c>
      <c r="E16" s="4" t="s">
        <v>6</v>
      </c>
      <c r="F16" s="6" t="s">
        <v>8</v>
      </c>
      <c r="G16" s="35">
        <v>19</v>
      </c>
      <c r="H16" s="7">
        <f t="shared" si="1"/>
        <v>266</v>
      </c>
    </row>
    <row r="17" spans="1:8" ht="14.25">
      <c r="A17" s="243"/>
      <c r="B17" s="258"/>
      <c r="C17" s="4" t="s">
        <v>472</v>
      </c>
      <c r="D17" s="59">
        <v>16</v>
      </c>
      <c r="E17" s="4" t="s">
        <v>6</v>
      </c>
      <c r="F17" s="6" t="s">
        <v>8</v>
      </c>
      <c r="G17" s="35">
        <v>19</v>
      </c>
      <c r="H17" s="7">
        <f t="shared" si="1"/>
        <v>304</v>
      </c>
    </row>
    <row r="18" spans="1:8" ht="25.5">
      <c r="A18" s="243"/>
      <c r="B18" s="245"/>
      <c r="C18" s="12" t="s">
        <v>193</v>
      </c>
      <c r="D18" s="41">
        <v>17.2</v>
      </c>
      <c r="E18" s="11"/>
      <c r="F18" s="6" t="s">
        <v>47</v>
      </c>
      <c r="G18" s="35">
        <v>19</v>
      </c>
      <c r="H18" s="7">
        <f t="shared" si="1"/>
        <v>326.8</v>
      </c>
    </row>
    <row r="19" spans="1:8" ht="14.25">
      <c r="A19" s="243"/>
      <c r="B19" s="4" t="s">
        <v>194</v>
      </c>
      <c r="C19" s="44" t="s">
        <v>224</v>
      </c>
      <c r="D19" s="45">
        <v>13.8</v>
      </c>
      <c r="E19" s="44" t="s">
        <v>195</v>
      </c>
      <c r="F19" s="46" t="s">
        <v>47</v>
      </c>
      <c r="G19" s="35">
        <v>2</v>
      </c>
      <c r="H19" s="7">
        <f t="shared" si="1"/>
        <v>27.6</v>
      </c>
    </row>
    <row r="20" spans="1:8" ht="25.5">
      <c r="A20" s="243"/>
      <c r="B20" s="29" t="s">
        <v>41</v>
      </c>
      <c r="C20" s="4" t="s">
        <v>423</v>
      </c>
      <c r="D20" s="16">
        <v>13.9</v>
      </c>
      <c r="E20" s="4" t="s">
        <v>95</v>
      </c>
      <c r="F20" s="6" t="s">
        <v>47</v>
      </c>
      <c r="G20" s="35">
        <v>3</v>
      </c>
      <c r="H20" s="7">
        <f t="shared" si="1"/>
        <v>41.7</v>
      </c>
    </row>
    <row r="21" spans="1:8" ht="14.25">
      <c r="A21" s="243"/>
      <c r="B21" s="4" t="s">
        <v>355</v>
      </c>
      <c r="C21" s="4" t="s">
        <v>97</v>
      </c>
      <c r="D21" s="16">
        <v>10</v>
      </c>
      <c r="E21" s="4" t="s">
        <v>98</v>
      </c>
      <c r="F21" s="6" t="s">
        <v>31</v>
      </c>
      <c r="G21" s="35">
        <v>1</v>
      </c>
      <c r="H21" s="7">
        <f t="shared" si="1"/>
        <v>10</v>
      </c>
    </row>
    <row r="22" spans="1:8" ht="25.5">
      <c r="A22" s="243"/>
      <c r="B22" s="4" t="s">
        <v>20</v>
      </c>
      <c r="C22" s="4" t="s">
        <v>423</v>
      </c>
      <c r="D22" s="16">
        <v>13.9</v>
      </c>
      <c r="E22" s="4" t="s">
        <v>95</v>
      </c>
      <c r="F22" s="6" t="s">
        <v>47</v>
      </c>
      <c r="G22" s="35">
        <v>2</v>
      </c>
      <c r="H22" s="7">
        <f t="shared" si="1"/>
        <v>27.8</v>
      </c>
    </row>
    <row r="23" spans="1:8" ht="25.5">
      <c r="A23" s="243"/>
      <c r="B23" s="4" t="s">
        <v>100</v>
      </c>
      <c r="C23" s="4" t="s">
        <v>424</v>
      </c>
      <c r="D23" s="16">
        <v>28</v>
      </c>
      <c r="E23" s="4" t="s">
        <v>102</v>
      </c>
      <c r="F23" s="6" t="s">
        <v>103</v>
      </c>
      <c r="G23" s="35">
        <v>4</v>
      </c>
      <c r="H23" s="7">
        <f t="shared" si="1"/>
        <v>112</v>
      </c>
    </row>
    <row r="24" spans="1:8" ht="25.5">
      <c r="A24" s="243"/>
      <c r="B24" s="4" t="s">
        <v>152</v>
      </c>
      <c r="C24" s="4" t="s">
        <v>196</v>
      </c>
      <c r="D24" s="16">
        <v>13.9</v>
      </c>
      <c r="E24" s="4" t="s">
        <v>95</v>
      </c>
      <c r="F24" s="6" t="s">
        <v>47</v>
      </c>
      <c r="G24" s="35">
        <v>3</v>
      </c>
      <c r="H24" s="7">
        <f t="shared" si="1"/>
        <v>41.7</v>
      </c>
    </row>
    <row r="25" spans="1:8" ht="25.5">
      <c r="A25" s="243"/>
      <c r="B25" s="4" t="s">
        <v>201</v>
      </c>
      <c r="C25" s="4" t="s">
        <v>196</v>
      </c>
      <c r="D25" s="16">
        <v>13.9</v>
      </c>
      <c r="E25" s="4" t="s">
        <v>95</v>
      </c>
      <c r="F25" s="6" t="s">
        <v>47</v>
      </c>
      <c r="G25" s="35">
        <v>1</v>
      </c>
      <c r="H25" s="7">
        <f t="shared" si="1"/>
        <v>13.9</v>
      </c>
    </row>
    <row r="26" spans="1:8" ht="25.5">
      <c r="A26" s="244"/>
      <c r="B26" s="4" t="s">
        <v>204</v>
      </c>
      <c r="C26" s="139" t="s">
        <v>188</v>
      </c>
      <c r="D26" s="41">
        <v>65</v>
      </c>
      <c r="E26" s="12" t="s">
        <v>205</v>
      </c>
      <c r="F26" s="13" t="s">
        <v>49</v>
      </c>
      <c r="G26" s="35">
        <v>3</v>
      </c>
      <c r="H26" s="7">
        <f t="shared" si="1"/>
        <v>195</v>
      </c>
    </row>
    <row r="27" spans="1:8" ht="14.25">
      <c r="A27" s="246" t="s">
        <v>133</v>
      </c>
      <c r="B27" s="247"/>
      <c r="C27" s="248"/>
      <c r="D27" s="75"/>
      <c r="E27" s="75"/>
      <c r="F27" s="75"/>
      <c r="G27" s="35">
        <f>SUM(G4:G26)</f>
        <v>142</v>
      </c>
      <c r="H27" s="7">
        <f>SUM(H4:H26)</f>
        <v>2803.4</v>
      </c>
    </row>
    <row r="28" spans="1:8" ht="14.25" customHeight="1">
      <c r="A28" s="253" t="s">
        <v>348</v>
      </c>
      <c r="B28" s="253"/>
      <c r="C28" s="253"/>
      <c r="D28" s="253"/>
      <c r="E28" s="253"/>
      <c r="F28" s="253"/>
      <c r="G28" s="253"/>
      <c r="H28" s="253"/>
    </row>
    <row r="29" spans="2:8" ht="14.25">
      <c r="B29" s="93"/>
      <c r="C29"/>
      <c r="D29" s="94"/>
      <c r="E29" s="54"/>
      <c r="F29"/>
      <c r="G29" s="254">
        <v>39493</v>
      </c>
      <c r="H29" s="255"/>
    </row>
  </sheetData>
  <autoFilter ref="A3:H26"/>
  <mergeCells count="10">
    <mergeCell ref="G29:H29"/>
    <mergeCell ref="C1:F1"/>
    <mergeCell ref="G2:H2"/>
    <mergeCell ref="B15:B18"/>
    <mergeCell ref="A27:C27"/>
    <mergeCell ref="A28:H28"/>
    <mergeCell ref="A4:A13"/>
    <mergeCell ref="A15:A26"/>
    <mergeCell ref="B8:B9"/>
    <mergeCell ref="B4:B7"/>
  </mergeCells>
  <printOptions/>
  <pageMargins left="0.75" right="0.26" top="1" bottom="1" header="0.5" footer="0.5"/>
  <pageSetup horizontalDpi="600" verticalDpi="600" orientation="portrait" paperSize="9" r:id="rId1"/>
  <headerFooter alignWithMargins="0">
    <oddFooter>&amp;C&amp;A&amp;R第 &amp;P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G17" sqref="G17:H17"/>
    </sheetView>
  </sheetViews>
  <sheetFormatPr defaultColWidth="9.00390625" defaultRowHeight="14.25"/>
  <cols>
    <col min="1" max="1" width="7.125" style="89" customWidth="1"/>
    <col min="2" max="2" width="9.625" style="74" customWidth="1"/>
    <col min="3" max="3" width="22.25390625" style="74" customWidth="1"/>
    <col min="4" max="4" width="9.00390625" style="74" customWidth="1"/>
    <col min="5" max="5" width="7.625" style="74" customWidth="1"/>
    <col min="6" max="6" width="8.125" style="74" customWidth="1"/>
    <col min="7" max="7" width="7.50390625" style="33" customWidth="1"/>
    <col min="8" max="8" width="11.875" style="5" customWidth="1"/>
    <col min="9" max="16384" width="9.00390625" style="74" customWidth="1"/>
  </cols>
  <sheetData>
    <row r="1" spans="2:8" ht="18.75">
      <c r="B1" s="266" t="s">
        <v>436</v>
      </c>
      <c r="C1" s="266"/>
      <c r="D1" s="266"/>
      <c r="E1" s="266"/>
      <c r="F1" s="266"/>
      <c r="G1" s="95"/>
      <c r="H1" s="112"/>
    </row>
    <row r="2" spans="2:8" ht="18.75">
      <c r="B2" s="175"/>
      <c r="C2" s="175"/>
      <c r="D2" s="175"/>
      <c r="E2" s="175"/>
      <c r="F2" s="175"/>
      <c r="G2" s="284" t="s">
        <v>437</v>
      </c>
      <c r="H2" s="284"/>
    </row>
    <row r="3" spans="1:8" ht="14.25">
      <c r="A3" s="29"/>
      <c r="B3" s="1" t="s">
        <v>0</v>
      </c>
      <c r="C3" s="1" t="s">
        <v>1</v>
      </c>
      <c r="D3" s="2" t="s">
        <v>89</v>
      </c>
      <c r="E3" s="3" t="s">
        <v>3</v>
      </c>
      <c r="F3" s="3" t="s">
        <v>4</v>
      </c>
      <c r="G3" s="34" t="s">
        <v>86</v>
      </c>
      <c r="H3" s="26" t="s">
        <v>119</v>
      </c>
    </row>
    <row r="4" spans="1:8" ht="14.25">
      <c r="A4" s="259" t="s">
        <v>117</v>
      </c>
      <c r="B4" s="258" t="s">
        <v>5</v>
      </c>
      <c r="C4" s="4" t="s">
        <v>468</v>
      </c>
      <c r="D4" s="59">
        <v>19.5</v>
      </c>
      <c r="E4" s="4" t="s">
        <v>6</v>
      </c>
      <c r="F4" s="6" t="s">
        <v>144</v>
      </c>
      <c r="G4" s="35">
        <v>17</v>
      </c>
      <c r="H4" s="7">
        <f>D4*G4</f>
        <v>331.5</v>
      </c>
    </row>
    <row r="5" spans="1:8" ht="14.25">
      <c r="A5" s="243"/>
      <c r="B5" s="258"/>
      <c r="C5" s="4" t="s">
        <v>466</v>
      </c>
      <c r="D5" s="59">
        <v>22</v>
      </c>
      <c r="E5" s="4" t="s">
        <v>6</v>
      </c>
      <c r="F5" s="6" t="s">
        <v>8</v>
      </c>
      <c r="G5" s="35">
        <v>17</v>
      </c>
      <c r="H5" s="7">
        <f>D5*G5</f>
        <v>374</v>
      </c>
    </row>
    <row r="6" spans="1:8" ht="14.25">
      <c r="A6" s="243"/>
      <c r="B6" s="258"/>
      <c r="C6" s="4" t="s">
        <v>467</v>
      </c>
      <c r="D6" s="59">
        <v>22</v>
      </c>
      <c r="E6" s="4" t="s">
        <v>6</v>
      </c>
      <c r="F6" s="6" t="s">
        <v>8</v>
      </c>
      <c r="G6" s="35">
        <v>17</v>
      </c>
      <c r="H6" s="7">
        <f>D6*G6</f>
        <v>374</v>
      </c>
    </row>
    <row r="7" spans="1:8" ht="25.5">
      <c r="A7" s="243"/>
      <c r="B7" s="258"/>
      <c r="C7" s="8" t="s">
        <v>145</v>
      </c>
      <c r="D7" s="9">
        <v>17.2</v>
      </c>
      <c r="E7" s="10" t="s">
        <v>10</v>
      </c>
      <c r="F7" s="10" t="s">
        <v>146</v>
      </c>
      <c r="G7" s="35">
        <v>17</v>
      </c>
      <c r="H7" s="7">
        <f>D7*G7</f>
        <v>292.4</v>
      </c>
    </row>
    <row r="8" spans="1:8" ht="54">
      <c r="A8" s="244"/>
      <c r="B8" s="51" t="s">
        <v>438</v>
      </c>
      <c r="C8" s="30" t="s">
        <v>166</v>
      </c>
      <c r="D8" s="31">
        <v>39.8</v>
      </c>
      <c r="E8" s="13" t="s">
        <v>167</v>
      </c>
      <c r="F8" s="13" t="s">
        <v>168</v>
      </c>
      <c r="G8" s="55">
        <v>17</v>
      </c>
      <c r="H8" s="7">
        <f>D8*G8</f>
        <v>676.5999999999999</v>
      </c>
    </row>
    <row r="9" spans="1:8" ht="14.25">
      <c r="A9" s="29"/>
      <c r="B9" s="1" t="s">
        <v>0</v>
      </c>
      <c r="C9" s="1" t="s">
        <v>1</v>
      </c>
      <c r="D9" s="2" t="s">
        <v>217</v>
      </c>
      <c r="E9" s="1" t="s">
        <v>3</v>
      </c>
      <c r="F9" s="3" t="s">
        <v>4</v>
      </c>
      <c r="G9" s="34" t="s">
        <v>213</v>
      </c>
      <c r="H9" s="26" t="s">
        <v>218</v>
      </c>
    </row>
    <row r="10" spans="1:8" ht="14.25">
      <c r="A10" s="259" t="s">
        <v>132</v>
      </c>
      <c r="B10" s="258" t="s">
        <v>5</v>
      </c>
      <c r="C10" s="4" t="s">
        <v>470</v>
      </c>
      <c r="D10" s="59">
        <v>25</v>
      </c>
      <c r="E10" s="4" t="s">
        <v>6</v>
      </c>
      <c r="F10" s="6" t="s">
        <v>8</v>
      </c>
      <c r="G10" s="35">
        <v>15</v>
      </c>
      <c r="H10" s="7">
        <f>D10*G10</f>
        <v>375</v>
      </c>
    </row>
    <row r="11" spans="1:8" ht="14.25">
      <c r="A11" s="243"/>
      <c r="B11" s="258"/>
      <c r="C11" s="4" t="s">
        <v>471</v>
      </c>
      <c r="D11" s="59">
        <v>14</v>
      </c>
      <c r="E11" s="4" t="s">
        <v>6</v>
      </c>
      <c r="F11" s="6" t="s">
        <v>8</v>
      </c>
      <c r="G11" s="35">
        <v>15</v>
      </c>
      <c r="H11" s="7">
        <f>D11*G11</f>
        <v>210</v>
      </c>
    </row>
    <row r="12" spans="1:8" ht="14.25">
      <c r="A12" s="243"/>
      <c r="B12" s="258"/>
      <c r="C12" s="4" t="s">
        <v>472</v>
      </c>
      <c r="D12" s="59">
        <v>16</v>
      </c>
      <c r="E12" s="4" t="s">
        <v>6</v>
      </c>
      <c r="F12" s="6" t="s">
        <v>8</v>
      </c>
      <c r="G12" s="35">
        <v>15</v>
      </c>
      <c r="H12" s="7">
        <f>D12*G12</f>
        <v>240</v>
      </c>
    </row>
    <row r="13" spans="1:8" ht="38.25">
      <c r="A13" s="243"/>
      <c r="B13" s="245"/>
      <c r="C13" s="12" t="s">
        <v>193</v>
      </c>
      <c r="D13" s="41">
        <v>17.2</v>
      </c>
      <c r="E13" s="11"/>
      <c r="F13" s="6" t="s">
        <v>47</v>
      </c>
      <c r="G13" s="35">
        <v>15</v>
      </c>
      <c r="H13" s="7">
        <f>D13*G13</f>
        <v>258</v>
      </c>
    </row>
    <row r="14" spans="1:8" ht="30" customHeight="1">
      <c r="A14" s="244"/>
      <c r="B14" s="12" t="s">
        <v>106</v>
      </c>
      <c r="C14" s="4" t="s">
        <v>196</v>
      </c>
      <c r="D14" s="41">
        <v>13.9</v>
      </c>
      <c r="E14" s="12" t="s">
        <v>95</v>
      </c>
      <c r="F14" s="13" t="s">
        <v>47</v>
      </c>
      <c r="G14" s="55">
        <v>15</v>
      </c>
      <c r="H14" s="7">
        <f>D14*G14</f>
        <v>208.5</v>
      </c>
    </row>
    <row r="15" spans="1:8" ht="14.25">
      <c r="A15" s="246" t="s">
        <v>439</v>
      </c>
      <c r="B15" s="247"/>
      <c r="C15" s="248"/>
      <c r="D15" s="75"/>
      <c r="E15" s="75"/>
      <c r="F15" s="75"/>
      <c r="G15" s="35">
        <f>SUM(G4:G14)</f>
        <v>160</v>
      </c>
      <c r="H15" s="7">
        <f>SUM(H4:H14)</f>
        <v>3340</v>
      </c>
    </row>
    <row r="16" spans="1:8" ht="14.25" customHeight="1">
      <c r="A16" s="253" t="s">
        <v>348</v>
      </c>
      <c r="B16" s="253"/>
      <c r="C16" s="253"/>
      <c r="D16" s="253"/>
      <c r="E16" s="253"/>
      <c r="F16" s="253"/>
      <c r="G16" s="253"/>
      <c r="H16" s="253"/>
    </row>
    <row r="17" spans="2:8" ht="14.25">
      <c r="B17" s="93"/>
      <c r="C17"/>
      <c r="D17" s="94"/>
      <c r="E17" s="54"/>
      <c r="F17"/>
      <c r="G17" s="254">
        <v>39517</v>
      </c>
      <c r="H17" s="255"/>
    </row>
  </sheetData>
  <autoFilter ref="B3:G14"/>
  <mergeCells count="9">
    <mergeCell ref="B1:F1"/>
    <mergeCell ref="B4:B7"/>
    <mergeCell ref="G2:H2"/>
    <mergeCell ref="A16:H16"/>
    <mergeCell ref="G17:H17"/>
    <mergeCell ref="A15:C15"/>
    <mergeCell ref="B10:B13"/>
    <mergeCell ref="A4:A8"/>
    <mergeCell ref="A10:A14"/>
  </mergeCells>
  <printOptions/>
  <pageMargins left="0.75" right="0.25" top="1" bottom="1" header="0.5" footer="0.5"/>
  <pageSetup horizontalDpi="600" verticalDpi="600" orientation="portrait" paperSize="9" r:id="rId1"/>
  <headerFooter alignWithMargins="0">
    <oddFooter>&amp;C&amp;A&amp;R第 &amp;P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9">
      <selection activeCell="F61" sqref="F61"/>
    </sheetView>
  </sheetViews>
  <sheetFormatPr defaultColWidth="9.00390625" defaultRowHeight="14.25"/>
  <cols>
    <col min="1" max="1" width="7.125" style="58" customWidth="1"/>
    <col min="3" max="3" width="22.75390625" style="0" customWidth="1"/>
    <col min="4" max="4" width="7.625" style="0" customWidth="1"/>
    <col min="5" max="5" width="7.875" style="54" customWidth="1"/>
    <col min="6" max="6" width="7.875" style="0" customWidth="1"/>
    <col min="7" max="7" width="6.75390625" style="33" customWidth="1"/>
    <col min="8" max="8" width="10.25390625" style="79" customWidth="1"/>
  </cols>
  <sheetData>
    <row r="1" spans="1:8" ht="18.75">
      <c r="A1" s="133"/>
      <c r="B1" s="89"/>
      <c r="C1" s="263" t="s">
        <v>402</v>
      </c>
      <c r="D1" s="263"/>
      <c r="E1" s="263"/>
      <c r="F1" s="263"/>
      <c r="G1" s="95"/>
      <c r="H1" s="112"/>
    </row>
    <row r="2" spans="1:8" ht="18.75">
      <c r="A2" s="133"/>
      <c r="B2" s="89"/>
      <c r="C2" s="106"/>
      <c r="D2" s="134"/>
      <c r="E2" s="106"/>
      <c r="F2" s="106"/>
      <c r="G2" s="262" t="s">
        <v>403</v>
      </c>
      <c r="H2" s="262"/>
    </row>
    <row r="3" spans="1:8" ht="14.25">
      <c r="A3" s="57"/>
      <c r="B3" s="1" t="s">
        <v>0</v>
      </c>
      <c r="C3" s="1" t="s">
        <v>1</v>
      </c>
      <c r="D3" s="2" t="s">
        <v>313</v>
      </c>
      <c r="E3" s="1" t="s">
        <v>3</v>
      </c>
      <c r="F3" s="3" t="s">
        <v>4</v>
      </c>
      <c r="G3" s="34" t="s">
        <v>325</v>
      </c>
      <c r="H3" s="85" t="s">
        <v>285</v>
      </c>
    </row>
    <row r="4" spans="1:8" ht="14.25">
      <c r="A4" s="259" t="s">
        <v>326</v>
      </c>
      <c r="B4" s="258" t="s">
        <v>5</v>
      </c>
      <c r="C4" s="4" t="s">
        <v>468</v>
      </c>
      <c r="D4" s="59">
        <v>19.5</v>
      </c>
      <c r="E4" s="4" t="s">
        <v>6</v>
      </c>
      <c r="F4" s="6" t="s">
        <v>296</v>
      </c>
      <c r="G4" s="35">
        <v>8</v>
      </c>
      <c r="H4" s="80">
        <f aca="true" t="shared" si="0" ref="H4:H10">D4*G4</f>
        <v>156</v>
      </c>
    </row>
    <row r="5" spans="1:8" ht="14.25">
      <c r="A5" s="243"/>
      <c r="B5" s="258"/>
      <c r="C5" s="4" t="s">
        <v>466</v>
      </c>
      <c r="D5" s="59">
        <v>22</v>
      </c>
      <c r="E5" s="4" t="s">
        <v>6</v>
      </c>
      <c r="F5" s="6" t="s">
        <v>8</v>
      </c>
      <c r="G5" s="35">
        <v>8</v>
      </c>
      <c r="H5" s="80">
        <f t="shared" si="0"/>
        <v>176</v>
      </c>
    </row>
    <row r="6" spans="1:8" ht="14.25">
      <c r="A6" s="243"/>
      <c r="B6" s="258"/>
      <c r="C6" s="4" t="s">
        <v>467</v>
      </c>
      <c r="D6" s="59">
        <v>22</v>
      </c>
      <c r="E6" s="4" t="s">
        <v>6</v>
      </c>
      <c r="F6" s="6" t="s">
        <v>8</v>
      </c>
      <c r="G6" s="35">
        <v>8</v>
      </c>
      <c r="H6" s="80">
        <f t="shared" si="0"/>
        <v>176</v>
      </c>
    </row>
    <row r="7" spans="1:8" ht="25.5">
      <c r="A7" s="243"/>
      <c r="B7" s="258"/>
      <c r="C7" s="8" t="s">
        <v>314</v>
      </c>
      <c r="D7" s="9">
        <v>17.2</v>
      </c>
      <c r="E7" s="8" t="s">
        <v>10</v>
      </c>
      <c r="F7" s="10" t="s">
        <v>296</v>
      </c>
      <c r="G7" s="35">
        <v>7</v>
      </c>
      <c r="H7" s="80">
        <f t="shared" si="0"/>
        <v>120.39999999999999</v>
      </c>
    </row>
    <row r="8" spans="1:8" ht="14.25">
      <c r="A8" s="243"/>
      <c r="B8" s="4" t="s">
        <v>37</v>
      </c>
      <c r="C8" s="4" t="s">
        <v>38</v>
      </c>
      <c r="D8" s="16">
        <v>28</v>
      </c>
      <c r="E8" s="4" t="s">
        <v>39</v>
      </c>
      <c r="F8" s="6" t="s">
        <v>31</v>
      </c>
      <c r="G8" s="35">
        <v>2</v>
      </c>
      <c r="H8" s="80">
        <f t="shared" si="0"/>
        <v>56</v>
      </c>
    </row>
    <row r="9" spans="1:8" ht="14.25">
      <c r="A9" s="243"/>
      <c r="B9" s="4" t="s">
        <v>20</v>
      </c>
      <c r="C9" s="4" t="s">
        <v>21</v>
      </c>
      <c r="D9" s="16">
        <v>24</v>
      </c>
      <c r="E9" s="6" t="s">
        <v>22</v>
      </c>
      <c r="F9" s="6" t="s">
        <v>23</v>
      </c>
      <c r="G9" s="35">
        <v>3</v>
      </c>
      <c r="H9" s="80">
        <f t="shared" si="0"/>
        <v>72</v>
      </c>
    </row>
    <row r="10" spans="1:8" ht="27">
      <c r="A10" s="244"/>
      <c r="B10" s="4" t="s">
        <v>58</v>
      </c>
      <c r="C10" s="22" t="s">
        <v>59</v>
      </c>
      <c r="D10" s="23">
        <v>33</v>
      </c>
      <c r="E10" s="82" t="s">
        <v>60</v>
      </c>
      <c r="F10" s="15" t="s">
        <v>15</v>
      </c>
      <c r="G10" s="35">
        <v>2</v>
      </c>
      <c r="H10" s="80">
        <f t="shared" si="0"/>
        <v>66</v>
      </c>
    </row>
    <row r="11" spans="1:8" ht="14.25">
      <c r="A11" s="57"/>
      <c r="B11" s="1" t="s">
        <v>0</v>
      </c>
      <c r="C11" s="1" t="s">
        <v>1</v>
      </c>
      <c r="D11" s="2" t="s">
        <v>89</v>
      </c>
      <c r="E11" s="1" t="s">
        <v>3</v>
      </c>
      <c r="F11" s="3" t="s">
        <v>4</v>
      </c>
      <c r="G11" s="34" t="s">
        <v>213</v>
      </c>
      <c r="H11" s="85" t="s">
        <v>218</v>
      </c>
    </row>
    <row r="12" spans="1:8" ht="14.25">
      <c r="A12" s="259" t="s">
        <v>132</v>
      </c>
      <c r="B12" s="258" t="s">
        <v>5</v>
      </c>
      <c r="C12" s="4" t="s">
        <v>470</v>
      </c>
      <c r="D12" s="59">
        <v>25</v>
      </c>
      <c r="E12" s="4" t="s">
        <v>6</v>
      </c>
      <c r="F12" s="6" t="s">
        <v>8</v>
      </c>
      <c r="G12" s="35">
        <v>9</v>
      </c>
      <c r="H12" s="80">
        <f aca="true" t="shared" si="1" ref="H12:H18">D12*G12</f>
        <v>225</v>
      </c>
    </row>
    <row r="13" spans="1:8" ht="14.25">
      <c r="A13" s="243"/>
      <c r="B13" s="258"/>
      <c r="C13" s="4" t="s">
        <v>471</v>
      </c>
      <c r="D13" s="59">
        <v>14</v>
      </c>
      <c r="E13" s="4" t="s">
        <v>6</v>
      </c>
      <c r="F13" s="6" t="s">
        <v>8</v>
      </c>
      <c r="G13" s="35">
        <v>9</v>
      </c>
      <c r="H13" s="80">
        <f t="shared" si="1"/>
        <v>126</v>
      </c>
    </row>
    <row r="14" spans="1:8" ht="14.25">
      <c r="A14" s="243"/>
      <c r="B14" s="258"/>
      <c r="C14" s="4" t="s">
        <v>472</v>
      </c>
      <c r="D14" s="59">
        <v>16</v>
      </c>
      <c r="E14" s="4" t="s">
        <v>6</v>
      </c>
      <c r="F14" s="6" t="s">
        <v>8</v>
      </c>
      <c r="G14" s="35">
        <v>9</v>
      </c>
      <c r="H14" s="80">
        <f t="shared" si="1"/>
        <v>144</v>
      </c>
    </row>
    <row r="15" spans="1:8" ht="38.25">
      <c r="A15" s="243"/>
      <c r="B15" s="245"/>
      <c r="C15" s="12" t="s">
        <v>272</v>
      </c>
      <c r="D15" s="41">
        <v>17.2</v>
      </c>
      <c r="E15" s="11"/>
      <c r="F15" s="6" t="s">
        <v>47</v>
      </c>
      <c r="G15" s="35">
        <v>9</v>
      </c>
      <c r="H15" s="80">
        <f t="shared" si="1"/>
        <v>154.79999999999998</v>
      </c>
    </row>
    <row r="16" spans="1:8" ht="25.5">
      <c r="A16" s="243"/>
      <c r="B16" s="4" t="s">
        <v>20</v>
      </c>
      <c r="C16" s="4" t="s">
        <v>276</v>
      </c>
      <c r="D16" s="16">
        <v>13.9</v>
      </c>
      <c r="E16" s="4" t="s">
        <v>95</v>
      </c>
      <c r="F16" s="6" t="s">
        <v>47</v>
      </c>
      <c r="G16" s="35">
        <v>4</v>
      </c>
      <c r="H16" s="80">
        <f t="shared" si="1"/>
        <v>55.6</v>
      </c>
    </row>
    <row r="17" spans="1:8" ht="25.5">
      <c r="A17" s="243"/>
      <c r="B17" s="4" t="s">
        <v>278</v>
      </c>
      <c r="C17" s="4" t="s">
        <v>276</v>
      </c>
      <c r="D17" s="16">
        <v>13.9</v>
      </c>
      <c r="E17" s="4" t="s">
        <v>95</v>
      </c>
      <c r="F17" s="6" t="s">
        <v>47</v>
      </c>
      <c r="G17" s="35">
        <v>4</v>
      </c>
      <c r="H17" s="80">
        <f t="shared" si="1"/>
        <v>55.6</v>
      </c>
    </row>
    <row r="18" spans="1:8" ht="25.5">
      <c r="A18" s="244"/>
      <c r="B18" s="4" t="s">
        <v>281</v>
      </c>
      <c r="C18" s="139" t="s">
        <v>271</v>
      </c>
      <c r="D18" s="41">
        <v>65</v>
      </c>
      <c r="E18" s="12" t="s">
        <v>282</v>
      </c>
      <c r="F18" s="13" t="s">
        <v>49</v>
      </c>
      <c r="G18" s="35">
        <v>1</v>
      </c>
      <c r="H18" s="80">
        <f t="shared" si="1"/>
        <v>65</v>
      </c>
    </row>
    <row r="19" spans="1:8" ht="14.25">
      <c r="A19" s="246" t="s">
        <v>133</v>
      </c>
      <c r="B19" s="247"/>
      <c r="C19" s="248"/>
      <c r="D19" s="43"/>
      <c r="E19" s="56"/>
      <c r="F19" s="43"/>
      <c r="G19" s="35">
        <f>SUM(G4:G18)</f>
        <v>83</v>
      </c>
      <c r="H19" s="80">
        <f>SUM(H4:H18)</f>
        <v>1648.3999999999999</v>
      </c>
    </row>
    <row r="20" spans="1:8" ht="14.25" customHeight="1">
      <c r="A20" s="253" t="s">
        <v>348</v>
      </c>
      <c r="B20" s="253"/>
      <c r="C20" s="253"/>
      <c r="D20" s="253"/>
      <c r="E20" s="253"/>
      <c r="F20" s="253"/>
      <c r="G20" s="253"/>
      <c r="H20" s="253"/>
    </row>
    <row r="21" spans="1:8" ht="14.25">
      <c r="A21" s="89"/>
      <c r="B21" s="93"/>
      <c r="D21" s="94"/>
      <c r="G21" s="254">
        <v>39493</v>
      </c>
      <c r="H21" s="255"/>
    </row>
    <row r="22" spans="3:6" ht="18.75">
      <c r="C22" s="288" t="s">
        <v>549</v>
      </c>
      <c r="D22" s="288"/>
      <c r="E22" s="288"/>
      <c r="F22" s="288"/>
    </row>
    <row r="24" spans="1:8" ht="14.25">
      <c r="A24" s="57"/>
      <c r="B24" s="1" t="s">
        <v>0</v>
      </c>
      <c r="C24" s="1" t="s">
        <v>1</v>
      </c>
      <c r="D24" s="2" t="s">
        <v>320</v>
      </c>
      <c r="E24" s="3" t="s">
        <v>3</v>
      </c>
      <c r="F24" s="3" t="s">
        <v>4</v>
      </c>
      <c r="G24" s="34" t="s">
        <v>213</v>
      </c>
      <c r="H24" s="85" t="s">
        <v>285</v>
      </c>
    </row>
    <row r="25" spans="1:8" ht="14.25">
      <c r="A25" s="259" t="s">
        <v>327</v>
      </c>
      <c r="B25" s="258" t="s">
        <v>5</v>
      </c>
      <c r="C25" s="4" t="s">
        <v>468</v>
      </c>
      <c r="D25" s="59">
        <v>19.5</v>
      </c>
      <c r="E25" s="4" t="s">
        <v>6</v>
      </c>
      <c r="F25" s="6" t="s">
        <v>321</v>
      </c>
      <c r="G25" s="35">
        <v>13</v>
      </c>
      <c r="H25" s="80">
        <f aca="true" t="shared" si="2" ref="H25:H31">D25*G25</f>
        <v>253.5</v>
      </c>
    </row>
    <row r="26" spans="1:8" ht="14.25">
      <c r="A26" s="243"/>
      <c r="B26" s="258"/>
      <c r="C26" s="4" t="s">
        <v>466</v>
      </c>
      <c r="D26" s="59">
        <v>22</v>
      </c>
      <c r="E26" s="4" t="s">
        <v>6</v>
      </c>
      <c r="F26" s="6" t="s">
        <v>8</v>
      </c>
      <c r="G26" s="35">
        <v>13</v>
      </c>
      <c r="H26" s="80">
        <f t="shared" si="2"/>
        <v>286</v>
      </c>
    </row>
    <row r="27" spans="1:8" ht="14.25">
      <c r="A27" s="243"/>
      <c r="B27" s="258"/>
      <c r="C27" s="4" t="s">
        <v>467</v>
      </c>
      <c r="D27" s="59">
        <v>22</v>
      </c>
      <c r="E27" s="4" t="s">
        <v>6</v>
      </c>
      <c r="F27" s="6" t="s">
        <v>8</v>
      </c>
      <c r="G27" s="35">
        <v>13</v>
      </c>
      <c r="H27" s="80">
        <f t="shared" si="2"/>
        <v>286</v>
      </c>
    </row>
    <row r="28" spans="1:8" ht="25.5">
      <c r="A28" s="243"/>
      <c r="B28" s="258"/>
      <c r="C28" s="8" t="s">
        <v>322</v>
      </c>
      <c r="D28" s="9">
        <v>17.2</v>
      </c>
      <c r="E28" s="10" t="s">
        <v>10</v>
      </c>
      <c r="F28" s="10" t="s">
        <v>321</v>
      </c>
      <c r="G28" s="35">
        <v>13</v>
      </c>
      <c r="H28" s="80">
        <f t="shared" si="2"/>
        <v>223.6</v>
      </c>
    </row>
    <row r="29" spans="1:8" ht="14.25">
      <c r="A29" s="243"/>
      <c r="B29" s="4" t="s">
        <v>17</v>
      </c>
      <c r="C29" s="4" t="s">
        <v>18</v>
      </c>
      <c r="D29" s="16">
        <v>41</v>
      </c>
      <c r="E29" s="6" t="s">
        <v>19</v>
      </c>
      <c r="F29" s="15" t="s">
        <v>323</v>
      </c>
      <c r="G29" s="35">
        <v>1</v>
      </c>
      <c r="H29" s="80">
        <f t="shared" si="2"/>
        <v>41</v>
      </c>
    </row>
    <row r="30" spans="1:8" ht="14.25">
      <c r="A30" s="243"/>
      <c r="B30" s="4" t="s">
        <v>20</v>
      </c>
      <c r="C30" s="4" t="s">
        <v>21</v>
      </c>
      <c r="D30" s="16">
        <v>24</v>
      </c>
      <c r="E30" s="6" t="s">
        <v>22</v>
      </c>
      <c r="F30" s="6" t="s">
        <v>23</v>
      </c>
      <c r="G30" s="35">
        <v>11</v>
      </c>
      <c r="H30" s="80">
        <f t="shared" si="2"/>
        <v>264</v>
      </c>
    </row>
    <row r="31" spans="1:8" ht="14.25">
      <c r="A31" s="244"/>
      <c r="B31" s="4" t="s">
        <v>40</v>
      </c>
      <c r="C31" s="4" t="s">
        <v>25</v>
      </c>
      <c r="D31" s="16">
        <v>16</v>
      </c>
      <c r="E31" s="6" t="s">
        <v>26</v>
      </c>
      <c r="F31" s="6" t="s">
        <v>8</v>
      </c>
      <c r="G31" s="35">
        <v>1</v>
      </c>
      <c r="H31" s="80">
        <f t="shared" si="2"/>
        <v>16</v>
      </c>
    </row>
    <row r="32" spans="1:8" ht="14.25">
      <c r="A32" s="57"/>
      <c r="B32" s="1" t="s">
        <v>0</v>
      </c>
      <c r="C32" s="1" t="s">
        <v>1</v>
      </c>
      <c r="D32" s="2" t="s">
        <v>320</v>
      </c>
      <c r="E32" s="1" t="s">
        <v>3</v>
      </c>
      <c r="F32" s="3" t="s">
        <v>4</v>
      </c>
      <c r="G32" s="34" t="s">
        <v>213</v>
      </c>
      <c r="H32" s="85" t="s">
        <v>285</v>
      </c>
    </row>
    <row r="33" spans="1:8" ht="27" customHeight="1">
      <c r="A33" s="256" t="s">
        <v>318</v>
      </c>
      <c r="B33" s="258" t="s">
        <v>5</v>
      </c>
      <c r="C33" s="4" t="s">
        <v>470</v>
      </c>
      <c r="D33" s="59">
        <v>25</v>
      </c>
      <c r="E33" s="4" t="s">
        <v>6</v>
      </c>
      <c r="F33" s="6" t="s">
        <v>8</v>
      </c>
      <c r="G33" s="35">
        <v>2</v>
      </c>
      <c r="H33" s="80">
        <f aca="true" t="shared" si="3" ref="H33:H38">D33*G33</f>
        <v>50</v>
      </c>
    </row>
    <row r="34" spans="1:8" ht="14.25">
      <c r="A34" s="256"/>
      <c r="B34" s="258"/>
      <c r="C34" s="4" t="s">
        <v>471</v>
      </c>
      <c r="D34" s="59">
        <v>14</v>
      </c>
      <c r="E34" s="4" t="s">
        <v>6</v>
      </c>
      <c r="F34" s="6" t="s">
        <v>8</v>
      </c>
      <c r="G34" s="35">
        <v>2</v>
      </c>
      <c r="H34" s="80">
        <f t="shared" si="3"/>
        <v>28</v>
      </c>
    </row>
    <row r="35" spans="1:8" ht="14.25">
      <c r="A35" s="256"/>
      <c r="B35" s="258"/>
      <c r="C35" s="4" t="s">
        <v>472</v>
      </c>
      <c r="D35" s="59">
        <v>16</v>
      </c>
      <c r="E35" s="4" t="s">
        <v>6</v>
      </c>
      <c r="F35" s="6" t="s">
        <v>8</v>
      </c>
      <c r="G35" s="35">
        <v>2</v>
      </c>
      <c r="H35" s="80">
        <f t="shared" si="3"/>
        <v>32</v>
      </c>
    </row>
    <row r="36" spans="1:8" ht="38.25">
      <c r="A36" s="256"/>
      <c r="B36" s="245"/>
      <c r="C36" s="12" t="s">
        <v>324</v>
      </c>
      <c r="D36" s="41">
        <v>17.2</v>
      </c>
      <c r="E36" s="11"/>
      <c r="F36" s="6" t="s">
        <v>47</v>
      </c>
      <c r="G36" s="35">
        <v>2</v>
      </c>
      <c r="H36" s="80">
        <f t="shared" si="3"/>
        <v>34.4</v>
      </c>
    </row>
    <row r="37" spans="1:8" ht="25.5">
      <c r="A37" s="256"/>
      <c r="B37" s="4" t="s">
        <v>73</v>
      </c>
      <c r="C37" s="4" t="s">
        <v>137</v>
      </c>
      <c r="D37" s="16">
        <v>19</v>
      </c>
      <c r="E37" s="4" t="s">
        <v>75</v>
      </c>
      <c r="F37" s="6" t="s">
        <v>49</v>
      </c>
      <c r="G37" s="35">
        <v>1</v>
      </c>
      <c r="H37" s="80">
        <f t="shared" si="3"/>
        <v>19</v>
      </c>
    </row>
    <row r="38" spans="1:8" ht="25.5">
      <c r="A38" s="256"/>
      <c r="B38" s="170" t="s">
        <v>20</v>
      </c>
      <c r="C38" s="170" t="s">
        <v>276</v>
      </c>
      <c r="D38" s="169">
        <v>13.9</v>
      </c>
      <c r="E38" s="170" t="s">
        <v>95</v>
      </c>
      <c r="F38" s="172" t="s">
        <v>47</v>
      </c>
      <c r="G38" s="35">
        <v>1</v>
      </c>
      <c r="H38" s="80">
        <f t="shared" si="3"/>
        <v>13.9</v>
      </c>
    </row>
    <row r="39" spans="1:8" ht="14.25">
      <c r="A39" s="246" t="s">
        <v>133</v>
      </c>
      <c r="B39" s="247"/>
      <c r="C39" s="248"/>
      <c r="D39" s="43"/>
      <c r="E39" s="56"/>
      <c r="F39" s="43"/>
      <c r="G39" s="35">
        <f>SUM(G25:G38)</f>
        <v>75</v>
      </c>
      <c r="H39" s="80">
        <f>SUM(H25:H38)</f>
        <v>1547.4</v>
      </c>
    </row>
    <row r="40" spans="1:8" ht="14.25" customHeight="1">
      <c r="A40" s="253" t="s">
        <v>348</v>
      </c>
      <c r="B40" s="253"/>
      <c r="C40" s="253"/>
      <c r="D40" s="253"/>
      <c r="E40" s="253"/>
      <c r="F40" s="253"/>
      <c r="G40" s="253"/>
      <c r="H40" s="253"/>
    </row>
    <row r="41" spans="1:8" ht="14.25">
      <c r="A41" s="89"/>
      <c r="B41" s="93"/>
      <c r="D41" s="94"/>
      <c r="G41" s="254">
        <v>39493</v>
      </c>
      <c r="H41" s="255"/>
    </row>
  </sheetData>
  <autoFilter ref="A24:H37"/>
  <mergeCells count="17">
    <mergeCell ref="G41:H41"/>
    <mergeCell ref="C1:F1"/>
    <mergeCell ref="G2:H2"/>
    <mergeCell ref="C22:F22"/>
    <mergeCell ref="A20:H20"/>
    <mergeCell ref="G21:H21"/>
    <mergeCell ref="B12:B15"/>
    <mergeCell ref="A4:A10"/>
    <mergeCell ref="A12:A18"/>
    <mergeCell ref="B4:B7"/>
    <mergeCell ref="A19:C19"/>
    <mergeCell ref="A25:A31"/>
    <mergeCell ref="A40:H40"/>
    <mergeCell ref="A39:C39"/>
    <mergeCell ref="B33:B36"/>
    <mergeCell ref="B25:B28"/>
    <mergeCell ref="A33:A38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&amp;C&amp;A&amp;R第 &amp;P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G15" sqref="G15"/>
    </sheetView>
  </sheetViews>
  <sheetFormatPr defaultColWidth="9.00390625" defaultRowHeight="14.25"/>
  <cols>
    <col min="1" max="1" width="7.125" style="81" customWidth="1"/>
    <col min="3" max="3" width="23.25390625" style="0" customWidth="1"/>
    <col min="7" max="7" width="6.875" style="33" customWidth="1"/>
    <col min="8" max="8" width="10.125" style="79" customWidth="1"/>
  </cols>
  <sheetData>
    <row r="1" spans="1:7" ht="18.75">
      <c r="A1" s="89"/>
      <c r="B1" s="74"/>
      <c r="C1" s="263" t="s">
        <v>412</v>
      </c>
      <c r="D1" s="263"/>
      <c r="E1" s="263"/>
      <c r="F1" s="263"/>
      <c r="G1" s="95"/>
    </row>
    <row r="2" spans="1:8" ht="18.75">
      <c r="A2" s="89"/>
      <c r="B2" s="74"/>
      <c r="C2" s="106"/>
      <c r="D2" s="106"/>
      <c r="E2" s="106"/>
      <c r="F2" s="106"/>
      <c r="G2" s="262" t="s">
        <v>413</v>
      </c>
      <c r="H2" s="284"/>
    </row>
    <row r="3" spans="1:8" s="96" customFormat="1" ht="13.5">
      <c r="A3" s="109"/>
      <c r="B3" s="71" t="s">
        <v>0</v>
      </c>
      <c r="C3" s="71" t="s">
        <v>1</v>
      </c>
      <c r="D3" s="72" t="s">
        <v>89</v>
      </c>
      <c r="E3" s="71" t="s">
        <v>3</v>
      </c>
      <c r="F3" s="73" t="s">
        <v>4</v>
      </c>
      <c r="G3" s="34" t="s">
        <v>86</v>
      </c>
      <c r="H3" s="85" t="s">
        <v>119</v>
      </c>
    </row>
    <row r="4" spans="1:8" s="96" customFormat="1" ht="14.25">
      <c r="A4" s="259" t="s">
        <v>117</v>
      </c>
      <c r="B4" s="258" t="s">
        <v>5</v>
      </c>
      <c r="C4" s="4" t="s">
        <v>468</v>
      </c>
      <c r="D4" s="59">
        <v>19.5</v>
      </c>
      <c r="E4" s="4" t="s">
        <v>6</v>
      </c>
      <c r="F4" s="6" t="s">
        <v>289</v>
      </c>
      <c r="G4" s="34">
        <v>6</v>
      </c>
      <c r="H4" s="80">
        <f aca="true" t="shared" si="0" ref="H4:H9">D4*G4</f>
        <v>117</v>
      </c>
    </row>
    <row r="5" spans="1:8" s="96" customFormat="1" ht="14.25">
      <c r="A5" s="243"/>
      <c r="B5" s="258"/>
      <c r="C5" s="4" t="s">
        <v>466</v>
      </c>
      <c r="D5" s="59">
        <v>22</v>
      </c>
      <c r="E5" s="4" t="s">
        <v>6</v>
      </c>
      <c r="F5" s="6" t="s">
        <v>8</v>
      </c>
      <c r="G5" s="34">
        <v>6</v>
      </c>
      <c r="H5" s="80">
        <f t="shared" si="0"/>
        <v>132</v>
      </c>
    </row>
    <row r="6" spans="1:8" s="96" customFormat="1" ht="14.25">
      <c r="A6" s="243"/>
      <c r="B6" s="258"/>
      <c r="C6" s="4" t="s">
        <v>467</v>
      </c>
      <c r="D6" s="59">
        <v>22</v>
      </c>
      <c r="E6" s="4" t="s">
        <v>6</v>
      </c>
      <c r="F6" s="6" t="s">
        <v>8</v>
      </c>
      <c r="G6" s="34">
        <v>6</v>
      </c>
      <c r="H6" s="80">
        <f t="shared" si="0"/>
        <v>132</v>
      </c>
    </row>
    <row r="7" spans="1:8" s="96" customFormat="1" ht="25.5">
      <c r="A7" s="243"/>
      <c r="B7" s="258"/>
      <c r="C7" s="8" t="s">
        <v>9</v>
      </c>
      <c r="D7" s="9">
        <v>17.2</v>
      </c>
      <c r="E7" s="8" t="s">
        <v>10</v>
      </c>
      <c r="F7" s="10" t="s">
        <v>11</v>
      </c>
      <c r="G7" s="34">
        <v>6</v>
      </c>
      <c r="H7" s="80">
        <f t="shared" si="0"/>
        <v>103.19999999999999</v>
      </c>
    </row>
    <row r="8" spans="1:8" ht="31.5" customHeight="1">
      <c r="A8" s="243"/>
      <c r="B8" s="4" t="s">
        <v>120</v>
      </c>
      <c r="C8" s="4" t="s">
        <v>121</v>
      </c>
      <c r="D8" s="16">
        <v>33</v>
      </c>
      <c r="E8" s="4" t="s">
        <v>122</v>
      </c>
      <c r="F8" s="6" t="s">
        <v>31</v>
      </c>
      <c r="G8" s="35">
        <v>1</v>
      </c>
      <c r="H8" s="80">
        <f t="shared" si="0"/>
        <v>33</v>
      </c>
    </row>
    <row r="9" spans="1:8" ht="14.25">
      <c r="A9" s="244"/>
      <c r="B9" s="4" t="s">
        <v>37</v>
      </c>
      <c r="C9" s="4" t="s">
        <v>38</v>
      </c>
      <c r="D9" s="16">
        <v>28</v>
      </c>
      <c r="E9" s="4" t="s">
        <v>39</v>
      </c>
      <c r="F9" s="6" t="s">
        <v>31</v>
      </c>
      <c r="G9" s="35">
        <v>5</v>
      </c>
      <c r="H9" s="80">
        <f t="shared" si="0"/>
        <v>140</v>
      </c>
    </row>
    <row r="10" spans="1:8" ht="14.25">
      <c r="A10" s="84"/>
      <c r="B10" s="71" t="s">
        <v>0</v>
      </c>
      <c r="C10" s="71" t="s">
        <v>1</v>
      </c>
      <c r="D10" s="72" t="s">
        <v>89</v>
      </c>
      <c r="E10" s="71" t="s">
        <v>3</v>
      </c>
      <c r="F10" s="73" t="s">
        <v>4</v>
      </c>
      <c r="G10" s="34" t="s">
        <v>213</v>
      </c>
      <c r="H10" s="85" t="s">
        <v>218</v>
      </c>
    </row>
    <row r="11" spans="1:8" ht="14.25">
      <c r="A11" s="259" t="s">
        <v>132</v>
      </c>
      <c r="B11" s="258" t="s">
        <v>5</v>
      </c>
      <c r="C11" s="4" t="s">
        <v>470</v>
      </c>
      <c r="D11" s="59">
        <v>25</v>
      </c>
      <c r="E11" s="4" t="s">
        <v>6</v>
      </c>
      <c r="F11" s="6" t="s">
        <v>8</v>
      </c>
      <c r="G11" s="34">
        <v>3</v>
      </c>
      <c r="H11" s="80">
        <f aca="true" t="shared" si="1" ref="H11:H16">D11*G11</f>
        <v>75</v>
      </c>
    </row>
    <row r="12" spans="1:8" ht="14.25">
      <c r="A12" s="243"/>
      <c r="B12" s="258"/>
      <c r="C12" s="4" t="s">
        <v>471</v>
      </c>
      <c r="D12" s="59">
        <v>14</v>
      </c>
      <c r="E12" s="4" t="s">
        <v>6</v>
      </c>
      <c r="F12" s="6" t="s">
        <v>8</v>
      </c>
      <c r="G12" s="34">
        <v>3</v>
      </c>
      <c r="H12" s="80">
        <f t="shared" si="1"/>
        <v>42</v>
      </c>
    </row>
    <row r="13" spans="1:8" ht="14.25">
      <c r="A13" s="243"/>
      <c r="B13" s="258"/>
      <c r="C13" s="4" t="s">
        <v>472</v>
      </c>
      <c r="D13" s="59">
        <v>16</v>
      </c>
      <c r="E13" s="4" t="s">
        <v>6</v>
      </c>
      <c r="F13" s="6" t="s">
        <v>8</v>
      </c>
      <c r="G13" s="34">
        <v>3</v>
      </c>
      <c r="H13" s="80">
        <f t="shared" si="1"/>
        <v>48</v>
      </c>
    </row>
    <row r="14" spans="1:8" ht="25.5">
      <c r="A14" s="243"/>
      <c r="B14" s="245"/>
      <c r="C14" s="12" t="s">
        <v>272</v>
      </c>
      <c r="D14" s="41">
        <v>17.2</v>
      </c>
      <c r="E14" s="11"/>
      <c r="F14" s="6" t="s">
        <v>47</v>
      </c>
      <c r="G14" s="34">
        <v>3</v>
      </c>
      <c r="H14" s="80">
        <f t="shared" si="1"/>
        <v>51.599999999999994</v>
      </c>
    </row>
    <row r="15" spans="1:8" ht="27" customHeight="1">
      <c r="A15" s="243"/>
      <c r="B15" s="4" t="s">
        <v>277</v>
      </c>
      <c r="C15" s="4" t="s">
        <v>97</v>
      </c>
      <c r="D15" s="16">
        <v>10</v>
      </c>
      <c r="E15" s="4" t="s">
        <v>98</v>
      </c>
      <c r="F15" s="6" t="s">
        <v>31</v>
      </c>
      <c r="G15" s="35">
        <v>1</v>
      </c>
      <c r="H15" s="80">
        <f t="shared" si="1"/>
        <v>10</v>
      </c>
    </row>
    <row r="16" spans="1:8" ht="25.5">
      <c r="A16" s="244"/>
      <c r="B16" s="4" t="s">
        <v>278</v>
      </c>
      <c r="C16" s="4" t="s">
        <v>414</v>
      </c>
      <c r="D16" s="16">
        <v>13.9</v>
      </c>
      <c r="E16" s="4" t="s">
        <v>95</v>
      </c>
      <c r="F16" s="6" t="s">
        <v>47</v>
      </c>
      <c r="G16" s="35">
        <v>2</v>
      </c>
      <c r="H16" s="80">
        <f t="shared" si="1"/>
        <v>27.8</v>
      </c>
    </row>
    <row r="17" spans="1:8" ht="14.25">
      <c r="A17" s="246" t="s">
        <v>133</v>
      </c>
      <c r="B17" s="247"/>
      <c r="C17" s="248"/>
      <c r="D17" s="43"/>
      <c r="E17" s="43"/>
      <c r="F17" s="43"/>
      <c r="G17" s="35">
        <f>SUM(G4:G16)</f>
        <v>45</v>
      </c>
      <c r="H17" s="80">
        <f>SUM(H4:H16)</f>
        <v>911.6</v>
      </c>
    </row>
    <row r="18" spans="1:8" ht="14.25" customHeight="1">
      <c r="A18" s="253" t="s">
        <v>348</v>
      </c>
      <c r="B18" s="253"/>
      <c r="C18" s="253"/>
      <c r="D18" s="253"/>
      <c r="E18" s="253"/>
      <c r="F18" s="253"/>
      <c r="G18" s="253"/>
      <c r="H18" s="253"/>
    </row>
    <row r="19" spans="1:8" ht="14.25">
      <c r="A19" s="89"/>
      <c r="B19" s="93"/>
      <c r="D19" s="94"/>
      <c r="E19" s="54"/>
      <c r="G19" s="254">
        <v>39493</v>
      </c>
      <c r="H19" s="255"/>
    </row>
  </sheetData>
  <mergeCells count="9">
    <mergeCell ref="A17:C17"/>
    <mergeCell ref="A18:H18"/>
    <mergeCell ref="G19:H19"/>
    <mergeCell ref="C1:F1"/>
    <mergeCell ref="G2:H2"/>
    <mergeCell ref="B4:B7"/>
    <mergeCell ref="A4:A9"/>
    <mergeCell ref="B11:B14"/>
    <mergeCell ref="A11:A16"/>
  </mergeCells>
  <printOptions/>
  <pageMargins left="0.75" right="0.19" top="1" bottom="1" header="0.5" footer="0.5"/>
  <pageSetup horizontalDpi="600" verticalDpi="600" orientation="portrait" paperSize="9" r:id="rId1"/>
  <headerFooter alignWithMargins="0">
    <oddFooter>&amp;C&amp;A&amp;R第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B31" sqref="B31"/>
    </sheetView>
  </sheetViews>
  <sheetFormatPr defaultColWidth="9.00390625" defaultRowHeight="14.25"/>
  <cols>
    <col min="1" max="1" width="6.875" style="58" customWidth="1"/>
    <col min="2" max="2" width="11.00390625" style="0" customWidth="1"/>
    <col min="3" max="3" width="24.625" style="0" customWidth="1"/>
    <col min="4" max="4" width="8.25390625" style="0" customWidth="1"/>
    <col min="5" max="5" width="8.875" style="54" customWidth="1"/>
    <col min="6" max="6" width="7.875" style="0" customWidth="1"/>
    <col min="7" max="7" width="7.625" style="33" customWidth="1"/>
    <col min="8" max="8" width="11.00390625" style="79" customWidth="1"/>
    <col min="9" max="16384" width="11.00390625" style="0" customWidth="1"/>
  </cols>
  <sheetData>
    <row r="1" spans="3:6" ht="24" customHeight="1">
      <c r="C1" s="251" t="s">
        <v>363</v>
      </c>
      <c r="D1" s="251"/>
      <c r="E1" s="251"/>
      <c r="F1" s="251"/>
    </row>
    <row r="2" spans="3:8" ht="14.25">
      <c r="C2" s="100"/>
      <c r="D2" s="100"/>
      <c r="E2" s="100"/>
      <c r="F2" s="100"/>
      <c r="G2" s="260" t="s">
        <v>366</v>
      </c>
      <c r="H2" s="260"/>
    </row>
    <row r="3" spans="1:8" ht="14.25">
      <c r="A3" s="57"/>
      <c r="B3" s="1" t="s">
        <v>0</v>
      </c>
      <c r="C3" s="1" t="s">
        <v>1</v>
      </c>
      <c r="D3" s="2" t="s">
        <v>2</v>
      </c>
      <c r="E3" s="1" t="s">
        <v>3</v>
      </c>
      <c r="F3" s="3" t="s">
        <v>4</v>
      </c>
      <c r="G3" s="34" t="s">
        <v>86</v>
      </c>
      <c r="H3" s="85" t="s">
        <v>349</v>
      </c>
    </row>
    <row r="4" spans="1:8" ht="14.25">
      <c r="A4" s="256" t="s">
        <v>117</v>
      </c>
      <c r="B4" s="258" t="s">
        <v>5</v>
      </c>
      <c r="C4" s="4" t="s">
        <v>469</v>
      </c>
      <c r="D4" s="86">
        <v>19.5</v>
      </c>
      <c r="E4" s="4" t="s">
        <v>6</v>
      </c>
      <c r="F4" s="6" t="s">
        <v>7</v>
      </c>
      <c r="G4" s="35">
        <v>59</v>
      </c>
      <c r="H4" s="80">
        <f aca="true" t="shared" si="0" ref="H4:H22">D4*G4</f>
        <v>1150.5</v>
      </c>
    </row>
    <row r="5" spans="1:8" ht="14.25">
      <c r="A5" s="256"/>
      <c r="B5" s="258"/>
      <c r="C5" s="4" t="s">
        <v>466</v>
      </c>
      <c r="D5" s="59">
        <v>22</v>
      </c>
      <c r="E5" s="4" t="s">
        <v>6</v>
      </c>
      <c r="F5" s="6" t="s">
        <v>8</v>
      </c>
      <c r="G5" s="35">
        <v>59</v>
      </c>
      <c r="H5" s="80">
        <f t="shared" si="0"/>
        <v>1298</v>
      </c>
    </row>
    <row r="6" spans="1:8" ht="14.25">
      <c r="A6" s="256"/>
      <c r="B6" s="258"/>
      <c r="C6" s="4" t="s">
        <v>467</v>
      </c>
      <c r="D6" s="86">
        <v>22</v>
      </c>
      <c r="E6" s="4" t="s">
        <v>6</v>
      </c>
      <c r="F6" s="6" t="s">
        <v>8</v>
      </c>
      <c r="G6" s="35">
        <v>59</v>
      </c>
      <c r="H6" s="80">
        <f t="shared" si="0"/>
        <v>1298</v>
      </c>
    </row>
    <row r="7" spans="1:8" ht="25.5">
      <c r="A7" s="256"/>
      <c r="B7" s="258"/>
      <c r="C7" s="8" t="s">
        <v>9</v>
      </c>
      <c r="D7" s="9">
        <v>17.2</v>
      </c>
      <c r="E7" s="8" t="s">
        <v>10</v>
      </c>
      <c r="F7" s="10" t="s">
        <v>11</v>
      </c>
      <c r="G7" s="35">
        <v>59</v>
      </c>
      <c r="H7" s="80">
        <f t="shared" si="0"/>
        <v>1014.8</v>
      </c>
    </row>
    <row r="8" spans="1:8" ht="14.25">
      <c r="A8" s="256"/>
      <c r="B8" s="256" t="s">
        <v>12</v>
      </c>
      <c r="C8" s="14" t="s">
        <v>13</v>
      </c>
      <c r="D8" s="9">
        <v>13.8</v>
      </c>
      <c r="E8" s="14" t="s">
        <v>14</v>
      </c>
      <c r="F8" s="15" t="s">
        <v>15</v>
      </c>
      <c r="G8" s="35">
        <v>3</v>
      </c>
      <c r="H8" s="80">
        <f t="shared" si="0"/>
        <v>41.400000000000006</v>
      </c>
    </row>
    <row r="9" spans="1:8" ht="14.25">
      <c r="A9" s="256"/>
      <c r="B9" s="256"/>
      <c r="C9" s="14" t="s">
        <v>16</v>
      </c>
      <c r="D9" s="9">
        <v>13.5</v>
      </c>
      <c r="E9" s="14" t="s">
        <v>14</v>
      </c>
      <c r="F9" s="15" t="s">
        <v>15</v>
      </c>
      <c r="G9" s="35">
        <v>3</v>
      </c>
      <c r="H9" s="80">
        <f t="shared" si="0"/>
        <v>40.5</v>
      </c>
    </row>
    <row r="10" spans="1:8" ht="14.25">
      <c r="A10" s="256"/>
      <c r="B10" s="4" t="s">
        <v>17</v>
      </c>
      <c r="C10" s="4" t="s">
        <v>460</v>
      </c>
      <c r="D10" s="16">
        <v>41</v>
      </c>
      <c r="E10" s="4" t="s">
        <v>19</v>
      </c>
      <c r="F10" s="15" t="s">
        <v>15</v>
      </c>
      <c r="G10" s="35">
        <v>5</v>
      </c>
      <c r="H10" s="80">
        <f t="shared" si="0"/>
        <v>205</v>
      </c>
    </row>
    <row r="11" spans="1:8" ht="25.5">
      <c r="A11" s="256"/>
      <c r="B11" s="4" t="s">
        <v>20</v>
      </c>
      <c r="C11" s="4" t="s">
        <v>21</v>
      </c>
      <c r="D11" s="16">
        <v>24</v>
      </c>
      <c r="E11" s="4" t="s">
        <v>22</v>
      </c>
      <c r="F11" s="6" t="s">
        <v>23</v>
      </c>
      <c r="G11" s="35">
        <v>3</v>
      </c>
      <c r="H11" s="80">
        <f t="shared" si="0"/>
        <v>72</v>
      </c>
    </row>
    <row r="12" spans="1:8" ht="14.25">
      <c r="A12" s="256"/>
      <c r="B12" s="4" t="s">
        <v>120</v>
      </c>
      <c r="C12" s="4" t="s">
        <v>121</v>
      </c>
      <c r="D12" s="16">
        <v>33</v>
      </c>
      <c r="E12" s="4" t="s">
        <v>122</v>
      </c>
      <c r="F12" s="6" t="s">
        <v>31</v>
      </c>
      <c r="G12" s="35">
        <v>32</v>
      </c>
      <c r="H12" s="80">
        <f t="shared" si="0"/>
        <v>1056</v>
      </c>
    </row>
    <row r="13" spans="1:8" ht="25.5">
      <c r="A13" s="256"/>
      <c r="B13" s="4" t="s">
        <v>32</v>
      </c>
      <c r="C13" s="4" t="s">
        <v>25</v>
      </c>
      <c r="D13" s="16">
        <v>16</v>
      </c>
      <c r="E13" s="4" t="s">
        <v>26</v>
      </c>
      <c r="F13" s="6" t="s">
        <v>8</v>
      </c>
      <c r="G13" s="35">
        <v>2</v>
      </c>
      <c r="H13" s="80">
        <f t="shared" si="0"/>
        <v>32</v>
      </c>
    </row>
    <row r="14" spans="1:8" ht="25.5">
      <c r="A14" s="256"/>
      <c r="B14" s="4" t="s">
        <v>33</v>
      </c>
      <c r="C14" s="4" t="s">
        <v>34</v>
      </c>
      <c r="D14" s="16">
        <v>19.8</v>
      </c>
      <c r="E14" s="4" t="s">
        <v>35</v>
      </c>
      <c r="F14" s="6" t="s">
        <v>36</v>
      </c>
      <c r="G14" s="35">
        <v>1</v>
      </c>
      <c r="H14" s="80">
        <f t="shared" si="0"/>
        <v>19.8</v>
      </c>
    </row>
    <row r="15" spans="1:8" ht="14.25">
      <c r="A15" s="256"/>
      <c r="B15" s="4" t="s">
        <v>37</v>
      </c>
      <c r="C15" s="4" t="s">
        <v>38</v>
      </c>
      <c r="D15" s="16">
        <v>28</v>
      </c>
      <c r="E15" s="4" t="s">
        <v>39</v>
      </c>
      <c r="F15" s="6" t="s">
        <v>31</v>
      </c>
      <c r="G15" s="35">
        <v>1</v>
      </c>
      <c r="H15" s="80">
        <f t="shared" si="0"/>
        <v>28</v>
      </c>
    </row>
    <row r="16" spans="1:8" ht="25.5">
      <c r="A16" s="256"/>
      <c r="B16" s="4" t="s">
        <v>40</v>
      </c>
      <c r="C16" s="4" t="s">
        <v>25</v>
      </c>
      <c r="D16" s="16">
        <v>16</v>
      </c>
      <c r="E16" s="4" t="s">
        <v>26</v>
      </c>
      <c r="F16" s="6" t="s">
        <v>8</v>
      </c>
      <c r="G16" s="35">
        <v>1</v>
      </c>
      <c r="H16" s="80">
        <f t="shared" si="0"/>
        <v>16</v>
      </c>
    </row>
    <row r="17" spans="1:8" ht="27">
      <c r="A17" s="256"/>
      <c r="B17" s="4" t="s">
        <v>58</v>
      </c>
      <c r="C17" s="22" t="s">
        <v>59</v>
      </c>
      <c r="D17" s="23">
        <v>33</v>
      </c>
      <c r="E17" s="82" t="s">
        <v>60</v>
      </c>
      <c r="F17" s="15" t="s">
        <v>15</v>
      </c>
      <c r="G17" s="35">
        <v>3</v>
      </c>
      <c r="H17" s="80">
        <f t="shared" si="0"/>
        <v>99</v>
      </c>
    </row>
    <row r="18" spans="1:8" ht="51">
      <c r="A18" s="256"/>
      <c r="B18" s="4" t="s">
        <v>125</v>
      </c>
      <c r="C18" s="47" t="s">
        <v>61</v>
      </c>
      <c r="D18" s="48">
        <v>39.8</v>
      </c>
      <c r="E18" s="12" t="s">
        <v>62</v>
      </c>
      <c r="F18" s="13" t="s">
        <v>63</v>
      </c>
      <c r="G18" s="35">
        <v>2</v>
      </c>
      <c r="H18" s="80">
        <f t="shared" si="0"/>
        <v>79.6</v>
      </c>
    </row>
    <row r="19" spans="1:8" ht="27">
      <c r="A19" s="256"/>
      <c r="B19" s="4" t="s">
        <v>69</v>
      </c>
      <c r="C19" s="4" t="s">
        <v>70</v>
      </c>
      <c r="D19" s="16">
        <v>27</v>
      </c>
      <c r="E19" s="82" t="s">
        <v>71</v>
      </c>
      <c r="F19" s="24" t="s">
        <v>72</v>
      </c>
      <c r="G19" s="35">
        <v>1</v>
      </c>
      <c r="H19" s="80">
        <f t="shared" si="0"/>
        <v>27</v>
      </c>
    </row>
    <row r="20" spans="1:8" ht="25.5">
      <c r="A20" s="256"/>
      <c r="B20" s="4" t="s">
        <v>80</v>
      </c>
      <c r="C20" s="4" t="s">
        <v>25</v>
      </c>
      <c r="D20" s="16">
        <v>16</v>
      </c>
      <c r="E20" s="4" t="s">
        <v>26</v>
      </c>
      <c r="F20" s="6" t="s">
        <v>8</v>
      </c>
      <c r="G20" s="35">
        <v>2</v>
      </c>
      <c r="H20" s="80">
        <f t="shared" si="0"/>
        <v>32</v>
      </c>
    </row>
    <row r="21" spans="1:8" ht="25.5">
      <c r="A21" s="256"/>
      <c r="B21" s="4" t="s">
        <v>81</v>
      </c>
      <c r="C21" s="137" t="s">
        <v>82</v>
      </c>
      <c r="D21" s="138">
        <v>47</v>
      </c>
      <c r="E21" s="83" t="s">
        <v>83</v>
      </c>
      <c r="F21" s="28" t="s">
        <v>31</v>
      </c>
      <c r="G21" s="35">
        <v>2</v>
      </c>
      <c r="H21" s="80">
        <f t="shared" si="0"/>
        <v>94</v>
      </c>
    </row>
    <row r="22" spans="1:8" ht="25.5">
      <c r="A22" s="256"/>
      <c r="B22" s="29" t="s">
        <v>85</v>
      </c>
      <c r="C22" s="4" t="s">
        <v>25</v>
      </c>
      <c r="D22" s="16">
        <v>16</v>
      </c>
      <c r="E22" s="4" t="s">
        <v>26</v>
      </c>
      <c r="F22" s="6" t="s">
        <v>8</v>
      </c>
      <c r="G22" s="35">
        <v>1</v>
      </c>
      <c r="H22" s="80">
        <f t="shared" si="0"/>
        <v>16</v>
      </c>
    </row>
    <row r="23" spans="1:8" ht="14.25">
      <c r="A23" s="57"/>
      <c r="B23" s="1" t="s">
        <v>0</v>
      </c>
      <c r="C23" s="1" t="s">
        <v>1</v>
      </c>
      <c r="D23" s="2" t="s">
        <v>2</v>
      </c>
      <c r="E23" s="1" t="s">
        <v>3</v>
      </c>
      <c r="F23" s="3" t="s">
        <v>4</v>
      </c>
      <c r="G23" s="34" t="s">
        <v>86</v>
      </c>
      <c r="H23" s="85" t="s">
        <v>218</v>
      </c>
    </row>
    <row r="24" spans="1:8" ht="14.25">
      <c r="A24" s="256" t="s">
        <v>132</v>
      </c>
      <c r="B24" s="258" t="s">
        <v>5</v>
      </c>
      <c r="C24" s="4" t="s">
        <v>470</v>
      </c>
      <c r="D24" s="86">
        <v>25</v>
      </c>
      <c r="E24" s="4" t="s">
        <v>6</v>
      </c>
      <c r="F24" s="6" t="s">
        <v>8</v>
      </c>
      <c r="G24" s="35">
        <v>20</v>
      </c>
      <c r="H24" s="80">
        <f aca="true" t="shared" si="1" ref="H24:H34">D24*G24</f>
        <v>500</v>
      </c>
    </row>
    <row r="25" spans="1:8" ht="14.25">
      <c r="A25" s="256"/>
      <c r="B25" s="258"/>
      <c r="C25" s="4" t="s">
        <v>471</v>
      </c>
      <c r="D25" s="59">
        <v>14</v>
      </c>
      <c r="E25" s="4" t="s">
        <v>6</v>
      </c>
      <c r="F25" s="6" t="s">
        <v>8</v>
      </c>
      <c r="G25" s="35">
        <v>20</v>
      </c>
      <c r="H25" s="80">
        <f t="shared" si="1"/>
        <v>280</v>
      </c>
    </row>
    <row r="26" spans="1:8" ht="14.25">
      <c r="A26" s="256"/>
      <c r="B26" s="258"/>
      <c r="C26" s="4" t="s">
        <v>472</v>
      </c>
      <c r="D26" s="86">
        <v>16</v>
      </c>
      <c r="E26" s="4" t="s">
        <v>6</v>
      </c>
      <c r="F26" s="6" t="s">
        <v>8</v>
      </c>
      <c r="G26" s="35">
        <v>20</v>
      </c>
      <c r="H26" s="80">
        <f t="shared" si="1"/>
        <v>320</v>
      </c>
    </row>
    <row r="27" spans="1:8" ht="25.5">
      <c r="A27" s="256"/>
      <c r="B27" s="245"/>
      <c r="C27" s="12" t="s">
        <v>90</v>
      </c>
      <c r="D27" s="41">
        <v>17.2</v>
      </c>
      <c r="E27" s="11"/>
      <c r="F27" s="6" t="s">
        <v>47</v>
      </c>
      <c r="G27" s="35">
        <v>20</v>
      </c>
      <c r="H27" s="80">
        <f t="shared" si="1"/>
        <v>344</v>
      </c>
    </row>
    <row r="28" spans="1:8" ht="14.25">
      <c r="A28" s="256"/>
      <c r="B28" s="4" t="s">
        <v>91</v>
      </c>
      <c r="C28" s="44" t="s">
        <v>92</v>
      </c>
      <c r="D28" s="45">
        <v>13.8</v>
      </c>
      <c r="E28" s="44" t="s">
        <v>93</v>
      </c>
      <c r="F28" s="46" t="s">
        <v>47</v>
      </c>
      <c r="G28" s="35">
        <v>7</v>
      </c>
      <c r="H28" s="80">
        <f t="shared" si="1"/>
        <v>96.60000000000001</v>
      </c>
    </row>
    <row r="29" spans="1:8" ht="14.25">
      <c r="A29" s="256"/>
      <c r="B29" s="4" t="s">
        <v>96</v>
      </c>
      <c r="C29" s="4" t="s">
        <v>97</v>
      </c>
      <c r="D29" s="16">
        <v>10</v>
      </c>
      <c r="E29" s="4" t="s">
        <v>98</v>
      </c>
      <c r="F29" s="6" t="s">
        <v>31</v>
      </c>
      <c r="G29" s="35">
        <v>8</v>
      </c>
      <c r="H29" s="80">
        <f t="shared" si="1"/>
        <v>80</v>
      </c>
    </row>
    <row r="30" spans="1:8" ht="25.5">
      <c r="A30" s="256"/>
      <c r="B30" s="4" t="s">
        <v>107</v>
      </c>
      <c r="C30" s="4" t="s">
        <v>105</v>
      </c>
      <c r="D30" s="16">
        <v>13.9</v>
      </c>
      <c r="E30" s="4" t="s">
        <v>95</v>
      </c>
      <c r="F30" s="6" t="s">
        <v>47</v>
      </c>
      <c r="G30" s="35">
        <v>1</v>
      </c>
      <c r="H30" s="80">
        <f t="shared" si="1"/>
        <v>13.9</v>
      </c>
    </row>
    <row r="31" spans="1:8" ht="25.5">
      <c r="A31" s="256"/>
      <c r="B31" s="4" t="s">
        <v>73</v>
      </c>
      <c r="C31" s="4" t="s">
        <v>74</v>
      </c>
      <c r="D31" s="16">
        <v>19</v>
      </c>
      <c r="E31" s="4" t="s">
        <v>75</v>
      </c>
      <c r="F31" s="6" t="s">
        <v>49</v>
      </c>
      <c r="G31" s="35">
        <v>1</v>
      </c>
      <c r="H31" s="80">
        <f t="shared" si="1"/>
        <v>19</v>
      </c>
    </row>
    <row r="32" spans="1:8" ht="25.5">
      <c r="A32" s="256"/>
      <c r="B32" s="4" t="s">
        <v>111</v>
      </c>
      <c r="C32" s="139" t="s">
        <v>84</v>
      </c>
      <c r="D32" s="41">
        <v>65</v>
      </c>
      <c r="E32" s="12" t="s">
        <v>112</v>
      </c>
      <c r="F32" s="13" t="s">
        <v>49</v>
      </c>
      <c r="G32" s="35">
        <v>1</v>
      </c>
      <c r="H32" s="80">
        <f t="shared" si="1"/>
        <v>65</v>
      </c>
    </row>
    <row r="33" spans="1:8" ht="25.5">
      <c r="A33" s="256"/>
      <c r="B33" s="4" t="s">
        <v>81</v>
      </c>
      <c r="C33" s="12" t="s">
        <v>113</v>
      </c>
      <c r="D33" s="41">
        <v>35</v>
      </c>
      <c r="E33" s="12" t="s">
        <v>114</v>
      </c>
      <c r="F33" s="13" t="s">
        <v>115</v>
      </c>
      <c r="G33" s="35">
        <v>1</v>
      </c>
      <c r="H33" s="80">
        <f t="shared" si="1"/>
        <v>35</v>
      </c>
    </row>
    <row r="34" spans="1:8" ht="14.25">
      <c r="A34" s="256"/>
      <c r="B34" s="4" t="s">
        <v>58</v>
      </c>
      <c r="C34" s="12" t="s">
        <v>84</v>
      </c>
      <c r="D34" s="41">
        <v>65</v>
      </c>
      <c r="E34" s="12" t="s">
        <v>112</v>
      </c>
      <c r="F34" s="13" t="s">
        <v>49</v>
      </c>
      <c r="G34" s="35">
        <v>1</v>
      </c>
      <c r="H34" s="80">
        <f t="shared" si="1"/>
        <v>65</v>
      </c>
    </row>
    <row r="35" spans="1:8" ht="14.25">
      <c r="A35" s="256" t="s">
        <v>133</v>
      </c>
      <c r="B35" s="256"/>
      <c r="C35" s="256"/>
      <c r="D35" s="43"/>
      <c r="E35" s="56"/>
      <c r="F35" s="43"/>
      <c r="G35" s="35">
        <f>SUM(G4:G34)</f>
        <v>398</v>
      </c>
      <c r="H35" s="80">
        <f>SUM(H4:H34)</f>
        <v>8438.1</v>
      </c>
    </row>
    <row r="36" spans="1:8" ht="14.25" customHeight="1">
      <c r="A36" s="253" t="s">
        <v>348</v>
      </c>
      <c r="B36" s="253"/>
      <c r="C36" s="253"/>
      <c r="D36" s="253"/>
      <c r="E36" s="253"/>
      <c r="F36" s="253"/>
      <c r="G36" s="253"/>
      <c r="H36" s="253"/>
    </row>
    <row r="37" spans="1:8" ht="14.25">
      <c r="A37" s="89"/>
      <c r="B37" s="93"/>
      <c r="D37" s="94"/>
      <c r="G37" s="254">
        <v>39519</v>
      </c>
      <c r="H37" s="255"/>
    </row>
  </sheetData>
  <autoFilter ref="A3:G34"/>
  <mergeCells count="10">
    <mergeCell ref="A36:H36"/>
    <mergeCell ref="G37:H37"/>
    <mergeCell ref="C1:F1"/>
    <mergeCell ref="G2:H2"/>
    <mergeCell ref="B24:B27"/>
    <mergeCell ref="A4:A22"/>
    <mergeCell ref="A24:A34"/>
    <mergeCell ref="A35:C35"/>
    <mergeCell ref="B4:B7"/>
    <mergeCell ref="B8:B9"/>
  </mergeCells>
  <printOptions/>
  <pageMargins left="0.46" right="0.37" top="0.37" bottom="0.36" header="0.5" footer="0.2"/>
  <pageSetup horizontalDpi="600" verticalDpi="600" orientation="portrait" paperSize="9" r:id="rId1"/>
  <headerFooter alignWithMargins="0">
    <oddFooter>&amp;C&amp;A&amp;R第 &amp;P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0">
      <selection activeCell="K25" sqref="K25"/>
    </sheetView>
  </sheetViews>
  <sheetFormatPr defaultColWidth="9.00390625" defaultRowHeight="14.25"/>
  <cols>
    <col min="1" max="1" width="6.625" style="89" customWidth="1"/>
    <col min="3" max="3" width="22.50390625" style="0" customWidth="1"/>
    <col min="4" max="4" width="8.125" style="0" customWidth="1"/>
    <col min="5" max="5" width="8.375" style="54" customWidth="1"/>
    <col min="6" max="6" width="8.00390625" style="0" customWidth="1"/>
    <col min="7" max="7" width="7.75390625" style="33" customWidth="1"/>
    <col min="8" max="8" width="12.25390625" style="79" customWidth="1"/>
  </cols>
  <sheetData>
    <row r="1" spans="1:8" ht="18.75">
      <c r="A1" s="99"/>
      <c r="B1" s="99"/>
      <c r="C1" s="263" t="s">
        <v>405</v>
      </c>
      <c r="D1" s="263"/>
      <c r="E1" s="263"/>
      <c r="F1" s="263"/>
      <c r="H1" s="112"/>
    </row>
    <row r="2" spans="1:8" ht="20.25">
      <c r="A2" s="99"/>
      <c r="B2" s="99"/>
      <c r="C2" s="135"/>
      <c r="D2" s="135"/>
      <c r="E2" s="135"/>
      <c r="F2" s="135"/>
      <c r="G2" s="262" t="s">
        <v>404</v>
      </c>
      <c r="H2" s="262"/>
    </row>
    <row r="3" spans="1:8" ht="14.25">
      <c r="A3" s="29"/>
      <c r="B3" s="1" t="s">
        <v>0</v>
      </c>
      <c r="C3" s="1" t="s">
        <v>1</v>
      </c>
      <c r="D3" s="2" t="s">
        <v>288</v>
      </c>
      <c r="E3" s="1" t="s">
        <v>3</v>
      </c>
      <c r="F3" s="3" t="s">
        <v>4</v>
      </c>
      <c r="G3" s="34" t="s">
        <v>86</v>
      </c>
      <c r="H3" s="85" t="s">
        <v>119</v>
      </c>
    </row>
    <row r="4" spans="1:8" ht="14.25">
      <c r="A4" s="259" t="s">
        <v>319</v>
      </c>
      <c r="B4" s="258" t="s">
        <v>5</v>
      </c>
      <c r="C4" s="4" t="s">
        <v>468</v>
      </c>
      <c r="D4" s="59">
        <v>19.5</v>
      </c>
      <c r="E4" s="4" t="s">
        <v>6</v>
      </c>
      <c r="F4" s="6" t="s">
        <v>289</v>
      </c>
      <c r="G4" s="35">
        <v>46</v>
      </c>
      <c r="H4" s="80">
        <f aca="true" t="shared" si="0" ref="H4:H16">D4*G4</f>
        <v>897</v>
      </c>
    </row>
    <row r="5" spans="1:8" ht="14.25">
      <c r="A5" s="243"/>
      <c r="B5" s="258"/>
      <c r="C5" s="4" t="s">
        <v>466</v>
      </c>
      <c r="D5" s="59">
        <v>22</v>
      </c>
      <c r="E5" s="4" t="s">
        <v>6</v>
      </c>
      <c r="F5" s="6" t="s">
        <v>8</v>
      </c>
      <c r="G5" s="35">
        <v>46</v>
      </c>
      <c r="H5" s="80">
        <f t="shared" si="0"/>
        <v>1012</v>
      </c>
    </row>
    <row r="6" spans="1:8" ht="14.25">
      <c r="A6" s="243"/>
      <c r="B6" s="258"/>
      <c r="C6" s="4" t="s">
        <v>467</v>
      </c>
      <c r="D6" s="59">
        <v>22</v>
      </c>
      <c r="E6" s="4" t="s">
        <v>6</v>
      </c>
      <c r="F6" s="6" t="s">
        <v>8</v>
      </c>
      <c r="G6" s="35">
        <v>46</v>
      </c>
      <c r="H6" s="80">
        <f t="shared" si="0"/>
        <v>1012</v>
      </c>
    </row>
    <row r="7" spans="1:8" ht="25.5">
      <c r="A7" s="243"/>
      <c r="B7" s="258"/>
      <c r="C7" s="8" t="s">
        <v>9</v>
      </c>
      <c r="D7" s="9">
        <v>17.2</v>
      </c>
      <c r="E7" s="8" t="s">
        <v>10</v>
      </c>
      <c r="F7" s="10" t="s">
        <v>11</v>
      </c>
      <c r="G7" s="35">
        <v>46</v>
      </c>
      <c r="H7" s="80">
        <f t="shared" si="0"/>
        <v>791.1999999999999</v>
      </c>
    </row>
    <row r="8" spans="1:8" ht="14.25">
      <c r="A8" s="243"/>
      <c r="B8" s="4" t="s">
        <v>17</v>
      </c>
      <c r="C8" s="4" t="s">
        <v>18</v>
      </c>
      <c r="D8" s="16">
        <v>41</v>
      </c>
      <c r="E8" s="4" t="s">
        <v>19</v>
      </c>
      <c r="F8" s="15" t="s">
        <v>15</v>
      </c>
      <c r="G8" s="35">
        <v>29</v>
      </c>
      <c r="H8" s="80">
        <f t="shared" si="0"/>
        <v>1189</v>
      </c>
    </row>
    <row r="9" spans="1:8" ht="25.5">
      <c r="A9" s="243"/>
      <c r="B9" s="4" t="s">
        <v>20</v>
      </c>
      <c r="C9" s="4" t="s">
        <v>21</v>
      </c>
      <c r="D9" s="16">
        <v>24</v>
      </c>
      <c r="E9" s="4" t="s">
        <v>22</v>
      </c>
      <c r="F9" s="6" t="s">
        <v>23</v>
      </c>
      <c r="G9" s="35">
        <v>4</v>
      </c>
      <c r="H9" s="80">
        <f t="shared" si="0"/>
        <v>96</v>
      </c>
    </row>
    <row r="10" spans="1:8" ht="25.5">
      <c r="A10" s="243"/>
      <c r="B10" s="4" t="s">
        <v>24</v>
      </c>
      <c r="C10" s="4" t="s">
        <v>25</v>
      </c>
      <c r="D10" s="16">
        <v>16</v>
      </c>
      <c r="E10" s="4" t="s">
        <v>26</v>
      </c>
      <c r="F10" s="6" t="s">
        <v>8</v>
      </c>
      <c r="G10" s="35">
        <v>1</v>
      </c>
      <c r="H10" s="80">
        <f t="shared" si="0"/>
        <v>16</v>
      </c>
    </row>
    <row r="11" spans="1:8" ht="14.25">
      <c r="A11" s="243"/>
      <c r="B11" s="4" t="s">
        <v>120</v>
      </c>
      <c r="C11" s="4" t="s">
        <v>121</v>
      </c>
      <c r="D11" s="16">
        <v>33</v>
      </c>
      <c r="E11" s="4" t="s">
        <v>122</v>
      </c>
      <c r="F11" s="6" t="s">
        <v>31</v>
      </c>
      <c r="G11" s="35">
        <v>5</v>
      </c>
      <c r="H11" s="80">
        <f t="shared" si="0"/>
        <v>165</v>
      </c>
    </row>
    <row r="12" spans="1:8" ht="14.25">
      <c r="A12" s="243"/>
      <c r="B12" s="4" t="s">
        <v>37</v>
      </c>
      <c r="C12" s="4" t="s">
        <v>38</v>
      </c>
      <c r="D12" s="16">
        <v>28</v>
      </c>
      <c r="E12" s="4" t="s">
        <v>39</v>
      </c>
      <c r="F12" s="6" t="s">
        <v>31</v>
      </c>
      <c r="G12" s="35">
        <v>2</v>
      </c>
      <c r="H12" s="80">
        <f t="shared" si="0"/>
        <v>56</v>
      </c>
    </row>
    <row r="13" spans="1:8" ht="25.5">
      <c r="A13" s="243"/>
      <c r="B13" s="4" t="s">
        <v>40</v>
      </c>
      <c r="C13" s="4" t="s">
        <v>25</v>
      </c>
      <c r="D13" s="16">
        <v>16</v>
      </c>
      <c r="E13" s="4" t="s">
        <v>26</v>
      </c>
      <c r="F13" s="6" t="s">
        <v>8</v>
      </c>
      <c r="G13" s="35">
        <v>1</v>
      </c>
      <c r="H13" s="80">
        <f t="shared" si="0"/>
        <v>16</v>
      </c>
    </row>
    <row r="14" spans="1:8" ht="27">
      <c r="A14" s="243"/>
      <c r="B14" s="4" t="s">
        <v>290</v>
      </c>
      <c r="C14" s="22" t="s">
        <v>59</v>
      </c>
      <c r="D14" s="23">
        <v>33</v>
      </c>
      <c r="E14" s="82" t="s">
        <v>291</v>
      </c>
      <c r="F14" s="15" t="s">
        <v>292</v>
      </c>
      <c r="G14" s="35">
        <v>1</v>
      </c>
      <c r="H14" s="80">
        <f t="shared" si="0"/>
        <v>33</v>
      </c>
    </row>
    <row r="15" spans="1:8" ht="25.5">
      <c r="A15" s="243"/>
      <c r="B15" s="256" t="s">
        <v>303</v>
      </c>
      <c r="C15" s="4" t="s">
        <v>25</v>
      </c>
      <c r="D15" s="16">
        <v>16</v>
      </c>
      <c r="E15" s="4" t="s">
        <v>26</v>
      </c>
      <c r="F15" s="6" t="s">
        <v>8</v>
      </c>
      <c r="G15" s="35">
        <v>3</v>
      </c>
      <c r="H15" s="80">
        <f t="shared" si="0"/>
        <v>48</v>
      </c>
    </row>
    <row r="16" spans="1:8" ht="14.25">
      <c r="A16" s="244"/>
      <c r="B16" s="256"/>
      <c r="C16" s="140" t="s">
        <v>304</v>
      </c>
      <c r="D16" s="52">
        <v>26</v>
      </c>
      <c r="E16" s="82" t="s">
        <v>305</v>
      </c>
      <c r="F16" s="25" t="s">
        <v>47</v>
      </c>
      <c r="G16" s="35">
        <v>3</v>
      </c>
      <c r="H16" s="80">
        <f t="shared" si="0"/>
        <v>78</v>
      </c>
    </row>
    <row r="17" spans="1:8" ht="14.25">
      <c r="A17" s="29"/>
      <c r="B17" s="1" t="s">
        <v>0</v>
      </c>
      <c r="C17" s="1" t="s">
        <v>1</v>
      </c>
      <c r="D17" s="2" t="s">
        <v>89</v>
      </c>
      <c r="E17" s="1" t="s">
        <v>3</v>
      </c>
      <c r="F17" s="3" t="s">
        <v>4</v>
      </c>
      <c r="G17" s="34" t="s">
        <v>220</v>
      </c>
      <c r="H17" s="85" t="s">
        <v>221</v>
      </c>
    </row>
    <row r="18" spans="1:8" ht="14.25" customHeight="1">
      <c r="A18" s="289" t="s">
        <v>130</v>
      </c>
      <c r="B18" s="258" t="s">
        <v>5</v>
      </c>
      <c r="C18" s="4" t="s">
        <v>470</v>
      </c>
      <c r="D18" s="59">
        <v>25</v>
      </c>
      <c r="E18" s="4" t="s">
        <v>6</v>
      </c>
      <c r="F18" s="6" t="s">
        <v>8</v>
      </c>
      <c r="G18" s="35">
        <v>20</v>
      </c>
      <c r="H18" s="80">
        <f aca="true" t="shared" si="1" ref="H18:H26">D18*G18</f>
        <v>500</v>
      </c>
    </row>
    <row r="19" spans="1:8" ht="14.25">
      <c r="A19" s="290"/>
      <c r="B19" s="258"/>
      <c r="C19" s="4" t="s">
        <v>471</v>
      </c>
      <c r="D19" s="59">
        <v>14</v>
      </c>
      <c r="E19" s="4" t="s">
        <v>6</v>
      </c>
      <c r="F19" s="6" t="s">
        <v>8</v>
      </c>
      <c r="G19" s="35">
        <v>20</v>
      </c>
      <c r="H19" s="80">
        <f t="shared" si="1"/>
        <v>280</v>
      </c>
    </row>
    <row r="20" spans="1:8" ht="14.25">
      <c r="A20" s="290"/>
      <c r="B20" s="258"/>
      <c r="C20" s="4" t="s">
        <v>472</v>
      </c>
      <c r="D20" s="59">
        <v>16</v>
      </c>
      <c r="E20" s="4" t="s">
        <v>6</v>
      </c>
      <c r="F20" s="6" t="s">
        <v>8</v>
      </c>
      <c r="G20" s="35">
        <v>20</v>
      </c>
      <c r="H20" s="80">
        <f t="shared" si="1"/>
        <v>320</v>
      </c>
    </row>
    <row r="21" spans="1:8" ht="38.25">
      <c r="A21" s="290"/>
      <c r="B21" s="245"/>
      <c r="C21" s="12" t="s">
        <v>272</v>
      </c>
      <c r="D21" s="41">
        <v>17.2</v>
      </c>
      <c r="E21" s="11"/>
      <c r="F21" s="6" t="s">
        <v>47</v>
      </c>
      <c r="G21" s="35">
        <v>20</v>
      </c>
      <c r="H21" s="80">
        <f t="shared" si="1"/>
        <v>344</v>
      </c>
    </row>
    <row r="22" spans="1:8" ht="14.25">
      <c r="A22" s="290"/>
      <c r="B22" s="4" t="s">
        <v>273</v>
      </c>
      <c r="C22" s="44" t="s">
        <v>274</v>
      </c>
      <c r="D22" s="45">
        <v>13.8</v>
      </c>
      <c r="E22" s="44" t="s">
        <v>275</v>
      </c>
      <c r="F22" s="46" t="s">
        <v>47</v>
      </c>
      <c r="G22" s="35">
        <v>16</v>
      </c>
      <c r="H22" s="80">
        <f t="shared" si="1"/>
        <v>220.8</v>
      </c>
    </row>
    <row r="23" spans="1:8" ht="25.5">
      <c r="A23" s="290"/>
      <c r="B23" s="4" t="s">
        <v>20</v>
      </c>
      <c r="C23" s="4" t="s">
        <v>141</v>
      </c>
      <c r="D23" s="16">
        <v>13.9</v>
      </c>
      <c r="E23" s="4" t="s">
        <v>95</v>
      </c>
      <c r="F23" s="6" t="s">
        <v>47</v>
      </c>
      <c r="G23" s="35">
        <v>1</v>
      </c>
      <c r="H23" s="80">
        <f t="shared" si="1"/>
        <v>13.9</v>
      </c>
    </row>
    <row r="24" spans="1:8" ht="25.5">
      <c r="A24" s="290"/>
      <c r="B24" s="4" t="s">
        <v>107</v>
      </c>
      <c r="C24" s="4" t="s">
        <v>142</v>
      </c>
      <c r="D24" s="16">
        <v>13.9</v>
      </c>
      <c r="E24" s="4" t="s">
        <v>95</v>
      </c>
      <c r="F24" s="6" t="s">
        <v>47</v>
      </c>
      <c r="G24" s="35">
        <v>1</v>
      </c>
      <c r="H24" s="80">
        <f t="shared" si="1"/>
        <v>13.9</v>
      </c>
    </row>
    <row r="25" spans="1:8" ht="25.5">
      <c r="A25" s="290"/>
      <c r="B25" s="170" t="s">
        <v>478</v>
      </c>
      <c r="C25" s="170" t="s">
        <v>70</v>
      </c>
      <c r="D25" s="169">
        <v>32</v>
      </c>
      <c r="E25" s="170" t="s">
        <v>108</v>
      </c>
      <c r="F25" s="172" t="s">
        <v>109</v>
      </c>
      <c r="G25" s="35">
        <v>1</v>
      </c>
      <c r="H25" s="80">
        <f t="shared" si="1"/>
        <v>32</v>
      </c>
    </row>
    <row r="26" spans="1:8" ht="25.5">
      <c r="A26" s="291"/>
      <c r="B26" s="170" t="s">
        <v>281</v>
      </c>
      <c r="C26" s="139" t="s">
        <v>271</v>
      </c>
      <c r="D26" s="41">
        <v>65</v>
      </c>
      <c r="E26" s="12" t="s">
        <v>282</v>
      </c>
      <c r="F26" s="13" t="s">
        <v>49</v>
      </c>
      <c r="G26" s="35">
        <v>1</v>
      </c>
      <c r="H26" s="80">
        <f t="shared" si="1"/>
        <v>65</v>
      </c>
    </row>
    <row r="27" spans="1:8" ht="14.25">
      <c r="A27" s="246" t="s">
        <v>133</v>
      </c>
      <c r="B27" s="247"/>
      <c r="C27" s="248"/>
      <c r="D27" s="43"/>
      <c r="E27" s="56"/>
      <c r="F27" s="43"/>
      <c r="G27" s="35">
        <f>SUM(G4:G26)</f>
        <v>333</v>
      </c>
      <c r="H27" s="80">
        <f>SUM(H4:H26)</f>
        <v>7198.799999999999</v>
      </c>
    </row>
    <row r="28" spans="1:8" ht="14.25" customHeight="1">
      <c r="A28" s="253" t="s">
        <v>348</v>
      </c>
      <c r="B28" s="253"/>
      <c r="C28" s="253"/>
      <c r="D28" s="253"/>
      <c r="E28" s="253"/>
      <c r="F28" s="253"/>
      <c r="G28" s="253"/>
      <c r="H28" s="253"/>
    </row>
    <row r="29" spans="2:8" ht="14.25">
      <c r="B29" s="93"/>
      <c r="D29" s="94"/>
      <c r="G29" s="254">
        <v>39493</v>
      </c>
      <c r="H29" s="255"/>
    </row>
  </sheetData>
  <autoFilter ref="B3:H24"/>
  <mergeCells count="10">
    <mergeCell ref="A18:A26"/>
    <mergeCell ref="A28:H28"/>
    <mergeCell ref="G29:H29"/>
    <mergeCell ref="C1:F1"/>
    <mergeCell ref="G2:H2"/>
    <mergeCell ref="B18:B21"/>
    <mergeCell ref="A4:A16"/>
    <mergeCell ref="A27:C27"/>
    <mergeCell ref="B15:B16"/>
    <mergeCell ref="B4:B7"/>
  </mergeCells>
  <printOptions/>
  <pageMargins left="0.75" right="0.19" top="1" bottom="1" header="0.5" footer="0.5"/>
  <pageSetup horizontalDpi="600" verticalDpi="600" orientation="portrait" paperSize="9" r:id="rId1"/>
  <headerFooter alignWithMargins="0">
    <oddFooter>&amp;C&amp;A&amp;R第 &amp;P 页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25">
      <selection activeCell="G36" sqref="G36"/>
    </sheetView>
  </sheetViews>
  <sheetFormatPr defaultColWidth="9.00390625" defaultRowHeight="14.25"/>
  <cols>
    <col min="1" max="1" width="6.875" style="102" customWidth="1"/>
    <col min="2" max="2" width="9.625" style="158" customWidth="1"/>
    <col min="3" max="3" width="24.50390625" style="158" customWidth="1"/>
    <col min="4" max="4" width="7.50390625" style="158" customWidth="1"/>
    <col min="5" max="5" width="9.00390625" style="158" customWidth="1"/>
    <col min="6" max="6" width="7.875" style="158" customWidth="1"/>
    <col min="7" max="7" width="7.75390625" style="103" customWidth="1"/>
    <col min="8" max="8" width="11.375" style="213" customWidth="1"/>
    <col min="9" max="16384" width="9.00390625" style="158" customWidth="1"/>
  </cols>
  <sheetData>
    <row r="1" spans="1:8" ht="18.75">
      <c r="A1" s="208"/>
      <c r="B1" s="208"/>
      <c r="C1" s="292" t="s">
        <v>448</v>
      </c>
      <c r="D1" s="292"/>
      <c r="E1" s="292"/>
      <c r="F1" s="292"/>
      <c r="G1" s="104"/>
      <c r="H1" s="117"/>
    </row>
    <row r="2" spans="1:8" ht="18.75">
      <c r="A2" s="208"/>
      <c r="B2" s="208"/>
      <c r="C2" s="181"/>
      <c r="D2" s="181"/>
      <c r="E2" s="181"/>
      <c r="F2" s="181"/>
      <c r="G2" s="265" t="s">
        <v>449</v>
      </c>
      <c r="H2" s="265"/>
    </row>
    <row r="3" spans="1:8" ht="14.25">
      <c r="A3" s="154"/>
      <c r="B3" s="145" t="s">
        <v>0</v>
      </c>
      <c r="C3" s="145" t="s">
        <v>1</v>
      </c>
      <c r="D3" s="146" t="s">
        <v>89</v>
      </c>
      <c r="E3" s="163" t="s">
        <v>3</v>
      </c>
      <c r="F3" s="163" t="s">
        <v>4</v>
      </c>
      <c r="G3" s="34" t="s">
        <v>86</v>
      </c>
      <c r="H3" s="209" t="s">
        <v>119</v>
      </c>
    </row>
    <row r="4" spans="1:8" ht="14.25">
      <c r="A4" s="274" t="s">
        <v>117</v>
      </c>
      <c r="B4" s="271" t="s">
        <v>5</v>
      </c>
      <c r="C4" s="4" t="s">
        <v>468</v>
      </c>
      <c r="D4" s="151">
        <v>19.5</v>
      </c>
      <c r="E4" s="137" t="s">
        <v>6</v>
      </c>
      <c r="F4" s="148" t="s">
        <v>144</v>
      </c>
      <c r="G4" s="149">
        <v>70</v>
      </c>
      <c r="H4" s="210">
        <f aca="true" t="shared" si="0" ref="H4:H28">D4*G4</f>
        <v>1365</v>
      </c>
    </row>
    <row r="5" spans="1:8" ht="14.25">
      <c r="A5" s="275"/>
      <c r="B5" s="271"/>
      <c r="C5" s="4" t="s">
        <v>466</v>
      </c>
      <c r="D5" s="151">
        <v>22</v>
      </c>
      <c r="E5" s="137" t="s">
        <v>6</v>
      </c>
      <c r="F5" s="148" t="s">
        <v>8</v>
      </c>
      <c r="G5" s="149">
        <v>70</v>
      </c>
      <c r="H5" s="210">
        <f t="shared" si="0"/>
        <v>1540</v>
      </c>
    </row>
    <row r="6" spans="1:8" ht="14.25">
      <c r="A6" s="275"/>
      <c r="B6" s="271"/>
      <c r="C6" s="4" t="s">
        <v>467</v>
      </c>
      <c r="D6" s="151">
        <v>22</v>
      </c>
      <c r="E6" s="137" t="s">
        <v>6</v>
      </c>
      <c r="F6" s="148" t="s">
        <v>8</v>
      </c>
      <c r="G6" s="149">
        <v>70</v>
      </c>
      <c r="H6" s="210">
        <f t="shared" si="0"/>
        <v>1540</v>
      </c>
    </row>
    <row r="7" spans="1:8" ht="25.5">
      <c r="A7" s="275"/>
      <c r="B7" s="271"/>
      <c r="C7" s="62" t="s">
        <v>9</v>
      </c>
      <c r="D7" s="165">
        <v>17.2</v>
      </c>
      <c r="E7" s="166" t="s">
        <v>10</v>
      </c>
      <c r="F7" s="166" t="s">
        <v>11</v>
      </c>
      <c r="G7" s="149">
        <v>70</v>
      </c>
      <c r="H7" s="210">
        <f t="shared" si="0"/>
        <v>1204</v>
      </c>
    </row>
    <row r="8" spans="1:8" ht="14.25">
      <c r="A8" s="275"/>
      <c r="B8" s="267" t="s">
        <v>12</v>
      </c>
      <c r="C8" s="191" t="s">
        <v>13</v>
      </c>
      <c r="D8" s="165">
        <v>13.8</v>
      </c>
      <c r="E8" s="192" t="s">
        <v>14</v>
      </c>
      <c r="F8" s="192" t="s">
        <v>15</v>
      </c>
      <c r="G8" s="149">
        <v>2</v>
      </c>
      <c r="H8" s="210">
        <f t="shared" si="0"/>
        <v>27.6</v>
      </c>
    </row>
    <row r="9" spans="1:8" ht="14.25">
      <c r="A9" s="275"/>
      <c r="B9" s="267"/>
      <c r="C9" s="191" t="s">
        <v>16</v>
      </c>
      <c r="D9" s="165">
        <v>13.5</v>
      </c>
      <c r="E9" s="192" t="s">
        <v>14</v>
      </c>
      <c r="F9" s="192" t="s">
        <v>15</v>
      </c>
      <c r="G9" s="149">
        <v>2</v>
      </c>
      <c r="H9" s="210">
        <f t="shared" si="0"/>
        <v>27</v>
      </c>
    </row>
    <row r="10" spans="1:8" ht="14.25">
      <c r="A10" s="275"/>
      <c r="B10" s="137" t="s">
        <v>17</v>
      </c>
      <c r="C10" s="137" t="s">
        <v>18</v>
      </c>
      <c r="D10" s="142">
        <v>41</v>
      </c>
      <c r="E10" s="148" t="s">
        <v>19</v>
      </c>
      <c r="F10" s="192" t="s">
        <v>15</v>
      </c>
      <c r="G10" s="149">
        <v>1</v>
      </c>
      <c r="H10" s="210">
        <f t="shared" si="0"/>
        <v>41</v>
      </c>
    </row>
    <row r="11" spans="1:8" ht="14.25">
      <c r="A11" s="275"/>
      <c r="B11" s="137" t="s">
        <v>20</v>
      </c>
      <c r="C11" s="137" t="s">
        <v>21</v>
      </c>
      <c r="D11" s="142">
        <v>24</v>
      </c>
      <c r="E11" s="148" t="s">
        <v>22</v>
      </c>
      <c r="F11" s="148" t="s">
        <v>23</v>
      </c>
      <c r="G11" s="149">
        <v>16</v>
      </c>
      <c r="H11" s="210">
        <f t="shared" si="0"/>
        <v>384</v>
      </c>
    </row>
    <row r="12" spans="1:8" ht="14.25">
      <c r="A12" s="275"/>
      <c r="B12" s="137" t="s">
        <v>24</v>
      </c>
      <c r="C12" s="137" t="s">
        <v>25</v>
      </c>
      <c r="D12" s="142">
        <v>16</v>
      </c>
      <c r="E12" s="148" t="s">
        <v>26</v>
      </c>
      <c r="F12" s="148" t="s">
        <v>8</v>
      </c>
      <c r="G12" s="149">
        <v>4</v>
      </c>
      <c r="H12" s="210">
        <f t="shared" si="0"/>
        <v>64</v>
      </c>
    </row>
    <row r="13" spans="1:8" ht="14.25">
      <c r="A13" s="275"/>
      <c r="B13" s="137" t="s">
        <v>120</v>
      </c>
      <c r="C13" s="137" t="s">
        <v>121</v>
      </c>
      <c r="D13" s="142">
        <v>33</v>
      </c>
      <c r="E13" s="148" t="s">
        <v>122</v>
      </c>
      <c r="F13" s="148" t="s">
        <v>31</v>
      </c>
      <c r="G13" s="149">
        <v>1</v>
      </c>
      <c r="H13" s="210">
        <f t="shared" si="0"/>
        <v>33</v>
      </c>
    </row>
    <row r="14" spans="1:8" ht="14.25">
      <c r="A14" s="275"/>
      <c r="B14" s="137" t="s">
        <v>37</v>
      </c>
      <c r="C14" s="137" t="s">
        <v>38</v>
      </c>
      <c r="D14" s="142">
        <v>28</v>
      </c>
      <c r="E14" s="148" t="s">
        <v>39</v>
      </c>
      <c r="F14" s="148" t="s">
        <v>31</v>
      </c>
      <c r="G14" s="149">
        <v>1</v>
      </c>
      <c r="H14" s="210">
        <f t="shared" si="0"/>
        <v>28</v>
      </c>
    </row>
    <row r="15" spans="1:8" ht="14.25">
      <c r="A15" s="275"/>
      <c r="B15" s="137" t="s">
        <v>40</v>
      </c>
      <c r="C15" s="137" t="s">
        <v>25</v>
      </c>
      <c r="D15" s="142">
        <v>16</v>
      </c>
      <c r="E15" s="148" t="s">
        <v>26</v>
      </c>
      <c r="F15" s="148" t="s">
        <v>8</v>
      </c>
      <c r="G15" s="149">
        <v>1</v>
      </c>
      <c r="H15" s="210">
        <f t="shared" si="0"/>
        <v>16</v>
      </c>
    </row>
    <row r="16" spans="1:8" ht="25.5">
      <c r="A16" s="275"/>
      <c r="B16" s="137" t="s">
        <v>48</v>
      </c>
      <c r="C16" s="60" t="s">
        <v>123</v>
      </c>
      <c r="D16" s="61">
        <v>13</v>
      </c>
      <c r="E16" s="193" t="s">
        <v>124</v>
      </c>
      <c r="F16" s="193" t="s">
        <v>49</v>
      </c>
      <c r="G16" s="149">
        <v>1</v>
      </c>
      <c r="H16" s="210">
        <f t="shared" si="0"/>
        <v>13</v>
      </c>
    </row>
    <row r="17" spans="1:8" ht="14.25">
      <c r="A17" s="275"/>
      <c r="B17" s="271" t="s">
        <v>50</v>
      </c>
      <c r="C17" s="137" t="s">
        <v>25</v>
      </c>
      <c r="D17" s="142">
        <v>16</v>
      </c>
      <c r="E17" s="148" t="s">
        <v>26</v>
      </c>
      <c r="F17" s="148" t="s">
        <v>8</v>
      </c>
      <c r="G17" s="149">
        <v>1</v>
      </c>
      <c r="H17" s="210">
        <f t="shared" si="0"/>
        <v>16</v>
      </c>
    </row>
    <row r="18" spans="1:8" ht="25.5">
      <c r="A18" s="275"/>
      <c r="B18" s="271"/>
      <c r="C18" s="139" t="s">
        <v>51</v>
      </c>
      <c r="D18" s="152">
        <v>32</v>
      </c>
      <c r="E18" s="166" t="s">
        <v>52</v>
      </c>
      <c r="F18" s="166" t="s">
        <v>53</v>
      </c>
      <c r="G18" s="149">
        <v>1</v>
      </c>
      <c r="H18" s="210">
        <f t="shared" si="0"/>
        <v>32</v>
      </c>
    </row>
    <row r="19" spans="1:8" ht="25.5">
      <c r="A19" s="275"/>
      <c r="B19" s="271"/>
      <c r="C19" s="139" t="s">
        <v>54</v>
      </c>
      <c r="D19" s="152">
        <v>28</v>
      </c>
      <c r="E19" s="166" t="s">
        <v>52</v>
      </c>
      <c r="F19" s="166" t="s">
        <v>53</v>
      </c>
      <c r="G19" s="149">
        <v>1</v>
      </c>
      <c r="H19" s="210">
        <f t="shared" si="0"/>
        <v>28</v>
      </c>
    </row>
    <row r="20" spans="1:8" ht="14.25">
      <c r="A20" s="275"/>
      <c r="B20" s="271"/>
      <c r="C20" s="139" t="s">
        <v>55</v>
      </c>
      <c r="D20" s="152">
        <v>25</v>
      </c>
      <c r="E20" s="166" t="s">
        <v>56</v>
      </c>
      <c r="F20" s="166" t="s">
        <v>53</v>
      </c>
      <c r="G20" s="149">
        <v>1</v>
      </c>
      <c r="H20" s="210">
        <f t="shared" si="0"/>
        <v>25</v>
      </c>
    </row>
    <row r="21" spans="1:8" ht="25.5">
      <c r="A21" s="275"/>
      <c r="B21" s="271"/>
      <c r="C21" s="139" t="s">
        <v>57</v>
      </c>
      <c r="D21" s="152">
        <v>15</v>
      </c>
      <c r="E21" s="166" t="s">
        <v>56</v>
      </c>
      <c r="F21" s="166" t="s">
        <v>53</v>
      </c>
      <c r="G21" s="149">
        <v>1</v>
      </c>
      <c r="H21" s="210">
        <f t="shared" si="0"/>
        <v>15</v>
      </c>
    </row>
    <row r="22" spans="1:8" ht="14.25">
      <c r="A22" s="275"/>
      <c r="B22" s="137" t="s">
        <v>58</v>
      </c>
      <c r="C22" s="195" t="s">
        <v>59</v>
      </c>
      <c r="D22" s="196">
        <v>33</v>
      </c>
      <c r="E22" s="167" t="s">
        <v>60</v>
      </c>
      <c r="F22" s="192" t="s">
        <v>15</v>
      </c>
      <c r="G22" s="149">
        <v>36</v>
      </c>
      <c r="H22" s="210">
        <f t="shared" si="0"/>
        <v>1188</v>
      </c>
    </row>
    <row r="23" spans="1:8" ht="25.5">
      <c r="A23" s="275"/>
      <c r="B23" s="137" t="s">
        <v>447</v>
      </c>
      <c r="C23" s="47" t="s">
        <v>442</v>
      </c>
      <c r="D23" s="48">
        <v>22</v>
      </c>
      <c r="E23" s="167" t="s">
        <v>443</v>
      </c>
      <c r="F23" s="168" t="s">
        <v>11</v>
      </c>
      <c r="G23" s="149">
        <v>1</v>
      </c>
      <c r="H23" s="210">
        <f t="shared" si="0"/>
        <v>22</v>
      </c>
    </row>
    <row r="24" spans="1:8" ht="25.5">
      <c r="A24" s="275"/>
      <c r="B24" s="137" t="s">
        <v>69</v>
      </c>
      <c r="C24" s="137" t="s">
        <v>70</v>
      </c>
      <c r="D24" s="142">
        <v>27</v>
      </c>
      <c r="E24" s="167" t="s">
        <v>71</v>
      </c>
      <c r="F24" s="167" t="s">
        <v>72</v>
      </c>
      <c r="G24" s="149">
        <v>1</v>
      </c>
      <c r="H24" s="210">
        <f t="shared" si="0"/>
        <v>27</v>
      </c>
    </row>
    <row r="25" spans="1:8" ht="25.5">
      <c r="A25" s="275"/>
      <c r="B25" s="137" t="s">
        <v>81</v>
      </c>
      <c r="C25" s="137" t="s">
        <v>82</v>
      </c>
      <c r="D25" s="138">
        <v>47</v>
      </c>
      <c r="E25" s="199" t="s">
        <v>83</v>
      </c>
      <c r="F25" s="200" t="s">
        <v>31</v>
      </c>
      <c r="G25" s="149">
        <v>1</v>
      </c>
      <c r="H25" s="210">
        <f t="shared" si="0"/>
        <v>47</v>
      </c>
    </row>
    <row r="26" spans="1:8" ht="54">
      <c r="A26" s="275"/>
      <c r="B26" s="201" t="s">
        <v>126</v>
      </c>
      <c r="C26" s="30" t="s">
        <v>61</v>
      </c>
      <c r="D26" s="31">
        <v>39.8</v>
      </c>
      <c r="E26" s="155" t="s">
        <v>62</v>
      </c>
      <c r="F26" s="155" t="s">
        <v>63</v>
      </c>
      <c r="G26" s="211">
        <v>1</v>
      </c>
      <c r="H26" s="210">
        <f t="shared" si="0"/>
        <v>39.8</v>
      </c>
    </row>
    <row r="27" spans="1:8" ht="14.25">
      <c r="A27" s="275"/>
      <c r="B27" s="267" t="s">
        <v>127</v>
      </c>
      <c r="C27" s="137" t="s">
        <v>25</v>
      </c>
      <c r="D27" s="142">
        <v>16</v>
      </c>
      <c r="E27" s="148" t="s">
        <v>26</v>
      </c>
      <c r="F27" s="148" t="s">
        <v>8</v>
      </c>
      <c r="G27" s="149">
        <v>2</v>
      </c>
      <c r="H27" s="210">
        <f t="shared" si="0"/>
        <v>32</v>
      </c>
    </row>
    <row r="28" spans="1:8" ht="14.25">
      <c r="A28" s="276"/>
      <c r="B28" s="267"/>
      <c r="C28" s="140" t="s">
        <v>128</v>
      </c>
      <c r="D28" s="143">
        <v>26</v>
      </c>
      <c r="E28" s="167" t="s">
        <v>129</v>
      </c>
      <c r="F28" s="168" t="s">
        <v>47</v>
      </c>
      <c r="G28" s="149">
        <v>2</v>
      </c>
      <c r="H28" s="210">
        <f t="shared" si="0"/>
        <v>52</v>
      </c>
    </row>
    <row r="29" spans="1:8" ht="14.25">
      <c r="A29" s="154"/>
      <c r="B29" s="145" t="s">
        <v>0</v>
      </c>
      <c r="C29" s="145" t="s">
        <v>1</v>
      </c>
      <c r="D29" s="146" t="s">
        <v>217</v>
      </c>
      <c r="E29" s="145" t="s">
        <v>3</v>
      </c>
      <c r="F29" s="163" t="s">
        <v>4</v>
      </c>
      <c r="G29" s="34" t="s">
        <v>86</v>
      </c>
      <c r="H29" s="209" t="s">
        <v>221</v>
      </c>
    </row>
    <row r="30" spans="1:8" ht="14.25">
      <c r="A30" s="274" t="s">
        <v>130</v>
      </c>
      <c r="B30" s="271" t="s">
        <v>5</v>
      </c>
      <c r="C30" s="4" t="s">
        <v>470</v>
      </c>
      <c r="D30" s="151">
        <v>25</v>
      </c>
      <c r="E30" s="137" t="s">
        <v>6</v>
      </c>
      <c r="F30" s="148" t="s">
        <v>8</v>
      </c>
      <c r="G30" s="149">
        <v>20</v>
      </c>
      <c r="H30" s="210">
        <f aca="true" t="shared" si="1" ref="H30:H39">D30*G30</f>
        <v>500</v>
      </c>
    </row>
    <row r="31" spans="1:8" ht="14.25">
      <c r="A31" s="275"/>
      <c r="B31" s="271"/>
      <c r="C31" s="4" t="s">
        <v>471</v>
      </c>
      <c r="D31" s="151">
        <v>14</v>
      </c>
      <c r="E31" s="137" t="s">
        <v>6</v>
      </c>
      <c r="F31" s="148" t="s">
        <v>8</v>
      </c>
      <c r="G31" s="149">
        <v>20</v>
      </c>
      <c r="H31" s="210">
        <f t="shared" si="1"/>
        <v>280</v>
      </c>
    </row>
    <row r="32" spans="1:8" ht="14.25">
      <c r="A32" s="275"/>
      <c r="B32" s="271"/>
      <c r="C32" s="4" t="s">
        <v>472</v>
      </c>
      <c r="D32" s="151">
        <v>16</v>
      </c>
      <c r="E32" s="137" t="s">
        <v>6</v>
      </c>
      <c r="F32" s="148" t="s">
        <v>8</v>
      </c>
      <c r="G32" s="149">
        <v>20</v>
      </c>
      <c r="H32" s="210">
        <f t="shared" si="1"/>
        <v>320</v>
      </c>
    </row>
    <row r="33" spans="1:8" ht="25.5">
      <c r="A33" s="275"/>
      <c r="B33" s="272"/>
      <c r="C33" s="139" t="s">
        <v>90</v>
      </c>
      <c r="D33" s="152">
        <v>17.2</v>
      </c>
      <c r="E33" s="153"/>
      <c r="F33" s="148" t="s">
        <v>47</v>
      </c>
      <c r="G33" s="149">
        <v>20</v>
      </c>
      <c r="H33" s="210">
        <f t="shared" si="1"/>
        <v>344</v>
      </c>
    </row>
    <row r="34" spans="1:8" ht="25.5">
      <c r="A34" s="275"/>
      <c r="B34" s="137" t="s">
        <v>20</v>
      </c>
      <c r="C34" s="137" t="s">
        <v>141</v>
      </c>
      <c r="D34" s="142">
        <v>13.9</v>
      </c>
      <c r="E34" s="137" t="s">
        <v>95</v>
      </c>
      <c r="F34" s="148" t="s">
        <v>47</v>
      </c>
      <c r="G34" s="149">
        <v>5</v>
      </c>
      <c r="H34" s="210">
        <f t="shared" si="1"/>
        <v>69.5</v>
      </c>
    </row>
    <row r="35" spans="1:8" ht="25.5">
      <c r="A35" s="275"/>
      <c r="B35" s="137" t="s">
        <v>99</v>
      </c>
      <c r="C35" s="137" t="s">
        <v>141</v>
      </c>
      <c r="D35" s="142">
        <v>13.9</v>
      </c>
      <c r="E35" s="137" t="s">
        <v>95</v>
      </c>
      <c r="F35" s="148" t="s">
        <v>47</v>
      </c>
      <c r="G35" s="149">
        <v>1</v>
      </c>
      <c r="H35" s="210">
        <f t="shared" si="1"/>
        <v>13.9</v>
      </c>
    </row>
    <row r="36" spans="1:8" ht="25.5">
      <c r="A36" s="275"/>
      <c r="B36" s="137" t="s">
        <v>40</v>
      </c>
      <c r="C36" s="137" t="s">
        <v>142</v>
      </c>
      <c r="D36" s="142">
        <v>13.9</v>
      </c>
      <c r="E36" s="137" t="s">
        <v>95</v>
      </c>
      <c r="F36" s="148" t="s">
        <v>47</v>
      </c>
      <c r="G36" s="149">
        <v>1</v>
      </c>
      <c r="H36" s="210">
        <f t="shared" si="1"/>
        <v>13.9</v>
      </c>
    </row>
    <row r="37" spans="1:8" ht="25.5">
      <c r="A37" s="275"/>
      <c r="B37" s="137" t="s">
        <v>107</v>
      </c>
      <c r="C37" s="137" t="s">
        <v>142</v>
      </c>
      <c r="D37" s="142">
        <v>13.9</v>
      </c>
      <c r="E37" s="137" t="s">
        <v>95</v>
      </c>
      <c r="F37" s="148" t="s">
        <v>47</v>
      </c>
      <c r="G37" s="149">
        <v>3</v>
      </c>
      <c r="H37" s="210">
        <f t="shared" si="1"/>
        <v>41.7</v>
      </c>
    </row>
    <row r="38" spans="1:8" ht="25.5">
      <c r="A38" s="275"/>
      <c r="B38" s="137" t="s">
        <v>111</v>
      </c>
      <c r="C38" s="139" t="s">
        <v>138</v>
      </c>
      <c r="D38" s="152">
        <v>65</v>
      </c>
      <c r="E38" s="139" t="s">
        <v>112</v>
      </c>
      <c r="F38" s="155" t="s">
        <v>49</v>
      </c>
      <c r="G38" s="149">
        <v>3</v>
      </c>
      <c r="H38" s="210">
        <f t="shared" si="1"/>
        <v>195</v>
      </c>
    </row>
    <row r="39" spans="1:8" ht="14.25">
      <c r="A39" s="276"/>
      <c r="B39" s="137" t="s">
        <v>58</v>
      </c>
      <c r="C39" s="139" t="s">
        <v>138</v>
      </c>
      <c r="D39" s="152">
        <v>65</v>
      </c>
      <c r="E39" s="139" t="s">
        <v>112</v>
      </c>
      <c r="F39" s="155" t="s">
        <v>49</v>
      </c>
      <c r="G39" s="149">
        <v>7</v>
      </c>
      <c r="H39" s="210">
        <f t="shared" si="1"/>
        <v>455</v>
      </c>
    </row>
    <row r="40" spans="1:8" ht="14.25">
      <c r="A40" s="268" t="s">
        <v>133</v>
      </c>
      <c r="B40" s="269"/>
      <c r="C40" s="270"/>
      <c r="D40" s="212"/>
      <c r="E40" s="212"/>
      <c r="F40" s="212"/>
      <c r="G40" s="149">
        <f>SUM(G4:G39)</f>
        <v>458</v>
      </c>
      <c r="H40" s="210">
        <f>SUM(H4:H39)</f>
        <v>10039.400000000001</v>
      </c>
    </row>
    <row r="41" spans="1:8" ht="14.25" customHeight="1">
      <c r="A41" s="253" t="s">
        <v>348</v>
      </c>
      <c r="B41" s="253"/>
      <c r="C41" s="253"/>
      <c r="D41" s="253"/>
      <c r="E41" s="253"/>
      <c r="F41" s="253"/>
      <c r="G41" s="253"/>
      <c r="H41" s="253"/>
    </row>
    <row r="42" spans="1:8" ht="14.25">
      <c r="A42" s="89"/>
      <c r="B42" s="93"/>
      <c r="C42"/>
      <c r="D42" s="94"/>
      <c r="E42" s="54"/>
      <c r="F42"/>
      <c r="G42" s="254">
        <v>39493</v>
      </c>
      <c r="H42" s="255"/>
    </row>
  </sheetData>
  <autoFilter ref="B3:H39"/>
  <mergeCells count="12">
    <mergeCell ref="B4:B7"/>
    <mergeCell ref="B8:B9"/>
    <mergeCell ref="A41:H41"/>
    <mergeCell ref="G42:H42"/>
    <mergeCell ref="A40:C40"/>
    <mergeCell ref="C1:F1"/>
    <mergeCell ref="G2:H2"/>
    <mergeCell ref="B30:B33"/>
    <mergeCell ref="A4:A28"/>
    <mergeCell ref="A30:A39"/>
    <mergeCell ref="B17:B21"/>
    <mergeCell ref="B27:B28"/>
  </mergeCells>
  <printOptions/>
  <pageMargins left="0.58" right="0.25" top="0.71" bottom="1" header="0.5" footer="0.5"/>
  <pageSetup horizontalDpi="600" verticalDpi="600" orientation="portrait" paperSize="9" r:id="rId1"/>
  <headerFooter alignWithMargins="0">
    <oddFooter>&amp;C&amp;A&amp;R第 &amp;P 页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9">
      <selection activeCell="A36" sqref="A36:H42"/>
    </sheetView>
  </sheetViews>
  <sheetFormatPr defaultColWidth="9.00390625" defaultRowHeight="14.25"/>
  <cols>
    <col min="1" max="1" width="6.875" style="102" customWidth="1"/>
    <col min="2" max="2" width="9.625" style="158" customWidth="1"/>
    <col min="3" max="3" width="24.50390625" style="158" customWidth="1"/>
    <col min="4" max="4" width="7.50390625" style="237" customWidth="1"/>
    <col min="5" max="5" width="9.00390625" style="158" customWidth="1"/>
    <col min="6" max="6" width="7.875" style="158" customWidth="1"/>
    <col min="7" max="7" width="7.75390625" style="103" customWidth="1"/>
    <col min="8" max="8" width="11.375" style="213" customWidth="1"/>
    <col min="9" max="16384" width="9.00390625" style="158" customWidth="1"/>
  </cols>
  <sheetData>
    <row r="1" spans="1:8" ht="18.75">
      <c r="A1" s="208"/>
      <c r="B1" s="208"/>
      <c r="C1" s="292" t="s">
        <v>483</v>
      </c>
      <c r="D1" s="292"/>
      <c r="E1" s="292"/>
      <c r="F1" s="292"/>
      <c r="G1" s="104"/>
      <c r="H1" s="117"/>
    </row>
    <row r="2" spans="1:8" ht="18.75">
      <c r="A2" s="208"/>
      <c r="B2" s="208"/>
      <c r="C2" s="181"/>
      <c r="D2" s="229"/>
      <c r="E2" s="181"/>
      <c r="F2" s="181"/>
      <c r="G2" s="265" t="s">
        <v>484</v>
      </c>
      <c r="H2" s="265"/>
    </row>
    <row r="3" spans="1:8" ht="14.25">
      <c r="A3" s="154"/>
      <c r="B3" s="145" t="s">
        <v>0</v>
      </c>
      <c r="C3" s="145" t="s">
        <v>1</v>
      </c>
      <c r="D3" s="230" t="s">
        <v>89</v>
      </c>
      <c r="E3" s="163" t="s">
        <v>3</v>
      </c>
      <c r="F3" s="163" t="s">
        <v>4</v>
      </c>
      <c r="G3" s="34" t="s">
        <v>86</v>
      </c>
      <c r="H3" s="209" t="s">
        <v>119</v>
      </c>
    </row>
    <row r="4" spans="1:8" ht="14.25" customHeight="1">
      <c r="A4" s="274" t="s">
        <v>117</v>
      </c>
      <c r="B4" s="271" t="s">
        <v>5</v>
      </c>
      <c r="C4" s="4" t="s">
        <v>468</v>
      </c>
      <c r="D4" s="231">
        <v>19.5</v>
      </c>
      <c r="E4" s="137" t="s">
        <v>6</v>
      </c>
      <c r="F4" s="148" t="s">
        <v>144</v>
      </c>
      <c r="G4" s="149">
        <v>86</v>
      </c>
      <c r="H4" s="210">
        <f aca="true" t="shared" si="0" ref="H4:H16">D4*G4</f>
        <v>1677</v>
      </c>
    </row>
    <row r="5" spans="1:8" ht="14.25">
      <c r="A5" s="275"/>
      <c r="B5" s="271"/>
      <c r="C5" s="4" t="s">
        <v>466</v>
      </c>
      <c r="D5" s="231">
        <v>22</v>
      </c>
      <c r="E5" s="137" t="s">
        <v>6</v>
      </c>
      <c r="F5" s="148" t="s">
        <v>8</v>
      </c>
      <c r="G5" s="149">
        <v>86</v>
      </c>
      <c r="H5" s="210">
        <f t="shared" si="0"/>
        <v>1892</v>
      </c>
    </row>
    <row r="6" spans="1:8" ht="14.25">
      <c r="A6" s="275"/>
      <c r="B6" s="271"/>
      <c r="C6" s="4" t="s">
        <v>467</v>
      </c>
      <c r="D6" s="231">
        <v>22</v>
      </c>
      <c r="E6" s="137" t="s">
        <v>6</v>
      </c>
      <c r="F6" s="148" t="s">
        <v>8</v>
      </c>
      <c r="G6" s="149">
        <v>86</v>
      </c>
      <c r="H6" s="210">
        <f t="shared" si="0"/>
        <v>1892</v>
      </c>
    </row>
    <row r="7" spans="1:8" ht="25.5">
      <c r="A7" s="275"/>
      <c r="B7" s="271"/>
      <c r="C7" s="62" t="s">
        <v>9</v>
      </c>
      <c r="D7" s="232">
        <v>17.2</v>
      </c>
      <c r="E7" s="166" t="s">
        <v>10</v>
      </c>
      <c r="F7" s="166" t="s">
        <v>11</v>
      </c>
      <c r="G7" s="149">
        <v>86</v>
      </c>
      <c r="H7" s="210">
        <f t="shared" si="0"/>
        <v>1479.2</v>
      </c>
    </row>
    <row r="8" spans="1:8" ht="14.25">
      <c r="A8" s="275"/>
      <c r="B8" s="274" t="s">
        <v>485</v>
      </c>
      <c r="C8" s="191" t="s">
        <v>486</v>
      </c>
      <c r="D8" s="232">
        <v>33</v>
      </c>
      <c r="E8" s="192" t="s">
        <v>487</v>
      </c>
      <c r="F8" s="192" t="s">
        <v>488</v>
      </c>
      <c r="G8" s="149">
        <v>58</v>
      </c>
      <c r="H8" s="210">
        <f t="shared" si="0"/>
        <v>1914</v>
      </c>
    </row>
    <row r="9" spans="1:8" ht="14.25">
      <c r="A9" s="275"/>
      <c r="B9" s="275"/>
      <c r="C9" s="191" t="s">
        <v>544</v>
      </c>
      <c r="D9" s="232">
        <v>13</v>
      </c>
      <c r="E9" s="192" t="s">
        <v>489</v>
      </c>
      <c r="F9" s="192" t="s">
        <v>268</v>
      </c>
      <c r="G9" s="149">
        <v>58</v>
      </c>
      <c r="H9" s="210">
        <f t="shared" si="0"/>
        <v>754</v>
      </c>
    </row>
    <row r="10" spans="1:8" ht="14.25">
      <c r="A10" s="275"/>
      <c r="B10" s="275"/>
      <c r="C10" s="137" t="s">
        <v>490</v>
      </c>
      <c r="D10" s="233">
        <v>23</v>
      </c>
      <c r="E10" s="148" t="s">
        <v>491</v>
      </c>
      <c r="F10" s="192" t="s">
        <v>492</v>
      </c>
      <c r="G10" s="149">
        <v>58</v>
      </c>
      <c r="H10" s="210">
        <f t="shared" si="0"/>
        <v>1334</v>
      </c>
    </row>
    <row r="11" spans="1:8" ht="14.25">
      <c r="A11" s="275"/>
      <c r="B11" s="275"/>
      <c r="C11" s="137" t="s">
        <v>545</v>
      </c>
      <c r="D11" s="233">
        <v>29</v>
      </c>
      <c r="E11" s="148" t="s">
        <v>493</v>
      </c>
      <c r="F11" s="148" t="s">
        <v>488</v>
      </c>
      <c r="G11" s="149">
        <v>58</v>
      </c>
      <c r="H11" s="210">
        <f t="shared" si="0"/>
        <v>1682</v>
      </c>
    </row>
    <row r="12" spans="1:8" ht="14.25">
      <c r="A12" s="275"/>
      <c r="B12" s="276"/>
      <c r="C12" s="137" t="s">
        <v>494</v>
      </c>
      <c r="D12" s="233">
        <v>39.8</v>
      </c>
      <c r="E12" s="148" t="s">
        <v>495</v>
      </c>
      <c r="F12" s="148" t="s">
        <v>496</v>
      </c>
      <c r="G12" s="149">
        <v>58</v>
      </c>
      <c r="H12" s="210">
        <f t="shared" si="0"/>
        <v>2308.3999999999996</v>
      </c>
    </row>
    <row r="13" spans="1:8" ht="14.25" customHeight="1">
      <c r="A13" s="275"/>
      <c r="B13" s="274" t="s">
        <v>497</v>
      </c>
      <c r="C13" s="137" t="s">
        <v>498</v>
      </c>
      <c r="D13" s="233">
        <v>26</v>
      </c>
      <c r="E13" s="148" t="s">
        <v>499</v>
      </c>
      <c r="F13" s="148" t="s">
        <v>144</v>
      </c>
      <c r="G13" s="149">
        <v>28</v>
      </c>
      <c r="H13" s="210">
        <f t="shared" si="0"/>
        <v>728</v>
      </c>
    </row>
    <row r="14" spans="1:8" ht="14.25">
      <c r="A14" s="275"/>
      <c r="B14" s="275"/>
      <c r="C14" s="137" t="s">
        <v>500</v>
      </c>
      <c r="D14" s="233">
        <v>22</v>
      </c>
      <c r="E14" s="148" t="s">
        <v>501</v>
      </c>
      <c r="F14" s="148" t="s">
        <v>502</v>
      </c>
      <c r="G14" s="149">
        <v>28</v>
      </c>
      <c r="H14" s="210">
        <f t="shared" si="0"/>
        <v>616</v>
      </c>
    </row>
    <row r="15" spans="1:8" ht="14.25">
      <c r="A15" s="275"/>
      <c r="B15" s="275"/>
      <c r="C15" s="137" t="s">
        <v>503</v>
      </c>
      <c r="D15" s="233">
        <v>27</v>
      </c>
      <c r="E15" s="148" t="s">
        <v>504</v>
      </c>
      <c r="F15" s="148" t="s">
        <v>505</v>
      </c>
      <c r="G15" s="149">
        <v>28</v>
      </c>
      <c r="H15" s="210">
        <f t="shared" si="0"/>
        <v>756</v>
      </c>
    </row>
    <row r="16" spans="1:8" ht="14.25">
      <c r="A16" s="276"/>
      <c r="B16" s="276"/>
      <c r="C16" s="137" t="s">
        <v>541</v>
      </c>
      <c r="D16" s="233">
        <v>30</v>
      </c>
      <c r="E16" s="148" t="s">
        <v>542</v>
      </c>
      <c r="F16" s="148" t="s">
        <v>543</v>
      </c>
      <c r="G16" s="149">
        <v>28</v>
      </c>
      <c r="H16" s="210">
        <f t="shared" si="0"/>
        <v>840</v>
      </c>
    </row>
    <row r="17" spans="1:8" ht="14.25">
      <c r="A17" s="154"/>
      <c r="B17" s="145" t="s">
        <v>0</v>
      </c>
      <c r="C17" s="145" t="s">
        <v>1</v>
      </c>
      <c r="D17" s="230" t="s">
        <v>217</v>
      </c>
      <c r="E17" s="145" t="s">
        <v>3</v>
      </c>
      <c r="F17" s="163" t="s">
        <v>4</v>
      </c>
      <c r="G17" s="34" t="s">
        <v>86</v>
      </c>
      <c r="H17" s="209" t="s">
        <v>221</v>
      </c>
    </row>
    <row r="18" spans="1:8" ht="14.25">
      <c r="A18" s="274" t="s">
        <v>118</v>
      </c>
      <c r="B18" s="271" t="s">
        <v>5</v>
      </c>
      <c r="C18" s="4" t="s">
        <v>470</v>
      </c>
      <c r="D18" s="231">
        <v>25</v>
      </c>
      <c r="E18" s="137" t="s">
        <v>6</v>
      </c>
      <c r="F18" s="148" t="s">
        <v>8</v>
      </c>
      <c r="G18" s="149">
        <v>190</v>
      </c>
      <c r="H18" s="210">
        <f aca="true" t="shared" si="1" ref="H18:H30">D18*G18</f>
        <v>4750</v>
      </c>
    </row>
    <row r="19" spans="1:8" ht="14.25">
      <c r="A19" s="275"/>
      <c r="B19" s="271"/>
      <c r="C19" s="4" t="s">
        <v>471</v>
      </c>
      <c r="D19" s="231">
        <v>14</v>
      </c>
      <c r="E19" s="137" t="s">
        <v>6</v>
      </c>
      <c r="F19" s="148" t="s">
        <v>8</v>
      </c>
      <c r="G19" s="149">
        <v>190</v>
      </c>
      <c r="H19" s="210">
        <f t="shared" si="1"/>
        <v>2660</v>
      </c>
    </row>
    <row r="20" spans="1:8" ht="14.25">
      <c r="A20" s="275"/>
      <c r="B20" s="271"/>
      <c r="C20" s="4" t="s">
        <v>472</v>
      </c>
      <c r="D20" s="231">
        <v>16</v>
      </c>
      <c r="E20" s="137" t="s">
        <v>6</v>
      </c>
      <c r="F20" s="148" t="s">
        <v>8</v>
      </c>
      <c r="G20" s="149">
        <v>190</v>
      </c>
      <c r="H20" s="210">
        <f t="shared" si="1"/>
        <v>3040</v>
      </c>
    </row>
    <row r="21" spans="1:8" ht="25.5">
      <c r="A21" s="275"/>
      <c r="B21" s="272"/>
      <c r="C21" s="139" t="s">
        <v>90</v>
      </c>
      <c r="D21" s="234">
        <v>17.2</v>
      </c>
      <c r="E21" s="153"/>
      <c r="F21" s="148" t="s">
        <v>47</v>
      </c>
      <c r="G21" s="149">
        <v>190</v>
      </c>
      <c r="H21" s="210">
        <f t="shared" si="1"/>
        <v>3268</v>
      </c>
    </row>
    <row r="22" spans="1:8" ht="14.25">
      <c r="A22" s="275"/>
      <c r="B22" s="274" t="s">
        <v>506</v>
      </c>
      <c r="C22" s="137" t="s">
        <v>507</v>
      </c>
      <c r="D22" s="233">
        <v>25.2</v>
      </c>
      <c r="E22" s="137" t="s">
        <v>508</v>
      </c>
      <c r="F22" s="148" t="s">
        <v>47</v>
      </c>
      <c r="G22" s="149">
        <v>38</v>
      </c>
      <c r="H22" s="210">
        <f t="shared" si="1"/>
        <v>957.6</v>
      </c>
    </row>
    <row r="23" spans="1:8" ht="14.25">
      <c r="A23" s="275"/>
      <c r="B23" s="275"/>
      <c r="C23" s="137" t="s">
        <v>509</v>
      </c>
      <c r="D23" s="233">
        <v>24</v>
      </c>
      <c r="E23" s="137" t="s">
        <v>510</v>
      </c>
      <c r="F23" s="148" t="s">
        <v>511</v>
      </c>
      <c r="G23" s="149">
        <v>38</v>
      </c>
      <c r="H23" s="210">
        <f t="shared" si="1"/>
        <v>912</v>
      </c>
    </row>
    <row r="24" spans="1:8" ht="25.5">
      <c r="A24" s="275"/>
      <c r="B24" s="276"/>
      <c r="C24" s="137" t="s">
        <v>512</v>
      </c>
      <c r="D24" s="233">
        <v>22</v>
      </c>
      <c r="E24" s="137" t="s">
        <v>513</v>
      </c>
      <c r="F24" s="148" t="s">
        <v>514</v>
      </c>
      <c r="G24" s="149">
        <v>38</v>
      </c>
      <c r="H24" s="210">
        <f t="shared" si="1"/>
        <v>836</v>
      </c>
    </row>
    <row r="25" spans="1:8" ht="14.25">
      <c r="A25" s="275"/>
      <c r="B25" s="274" t="s">
        <v>515</v>
      </c>
      <c r="C25" s="137" t="s">
        <v>516</v>
      </c>
      <c r="D25" s="233">
        <v>13.9</v>
      </c>
      <c r="E25" s="137" t="s">
        <v>517</v>
      </c>
      <c r="F25" s="148" t="s">
        <v>518</v>
      </c>
      <c r="G25" s="149">
        <v>123</v>
      </c>
      <c r="H25" s="210">
        <f t="shared" si="1"/>
        <v>1709.7</v>
      </c>
    </row>
    <row r="26" spans="1:8" ht="25.5" customHeight="1">
      <c r="A26" s="275"/>
      <c r="B26" s="275"/>
      <c r="C26" s="139" t="s">
        <v>519</v>
      </c>
      <c r="D26" s="234">
        <v>21</v>
      </c>
      <c r="E26" s="139" t="s">
        <v>520</v>
      </c>
      <c r="F26" s="148" t="s">
        <v>518</v>
      </c>
      <c r="G26" s="149">
        <v>123</v>
      </c>
      <c r="H26" s="210">
        <f t="shared" si="1"/>
        <v>2583</v>
      </c>
    </row>
    <row r="27" spans="1:8" ht="14.25">
      <c r="A27" s="275"/>
      <c r="B27" s="276"/>
      <c r="C27" s="139" t="s">
        <v>521</v>
      </c>
      <c r="D27" s="234">
        <v>39.8</v>
      </c>
      <c r="E27" s="139" t="s">
        <v>522</v>
      </c>
      <c r="F27" s="155" t="s">
        <v>523</v>
      </c>
      <c r="G27" s="149">
        <v>123</v>
      </c>
      <c r="H27" s="210">
        <f t="shared" si="1"/>
        <v>4895.4</v>
      </c>
    </row>
    <row r="28" spans="1:8" ht="14.25">
      <c r="A28" s="275"/>
      <c r="B28" s="274" t="s">
        <v>524</v>
      </c>
      <c r="C28" s="139" t="s">
        <v>525</v>
      </c>
      <c r="D28" s="234">
        <v>32</v>
      </c>
      <c r="E28" s="139" t="s">
        <v>526</v>
      </c>
      <c r="F28" s="155" t="s">
        <v>527</v>
      </c>
      <c r="G28" s="149">
        <v>29</v>
      </c>
      <c r="H28" s="210">
        <f t="shared" si="1"/>
        <v>928</v>
      </c>
    </row>
    <row r="29" spans="1:8" ht="14.25">
      <c r="A29" s="275"/>
      <c r="B29" s="275"/>
      <c r="C29" s="139" t="s">
        <v>528</v>
      </c>
      <c r="D29" s="234">
        <v>33.9</v>
      </c>
      <c r="E29" s="139" t="s">
        <v>529</v>
      </c>
      <c r="F29" s="148" t="s">
        <v>518</v>
      </c>
      <c r="G29" s="149">
        <v>29</v>
      </c>
      <c r="H29" s="210">
        <f t="shared" si="1"/>
        <v>983.0999999999999</v>
      </c>
    </row>
    <row r="30" spans="1:8" ht="14.25">
      <c r="A30" s="276"/>
      <c r="B30" s="276"/>
      <c r="C30" s="139" t="s">
        <v>530</v>
      </c>
      <c r="D30" s="234">
        <v>12.4</v>
      </c>
      <c r="E30" s="139" t="s">
        <v>531</v>
      </c>
      <c r="F30" s="148" t="s">
        <v>518</v>
      </c>
      <c r="G30" s="149">
        <v>29</v>
      </c>
      <c r="H30" s="210">
        <f t="shared" si="1"/>
        <v>359.6</v>
      </c>
    </row>
    <row r="31" spans="1:8" ht="14.25">
      <c r="A31" s="268" t="s">
        <v>133</v>
      </c>
      <c r="B31" s="269"/>
      <c r="C31" s="270"/>
      <c r="D31" s="235"/>
      <c r="E31" s="212"/>
      <c r="F31" s="212"/>
      <c r="G31" s="149">
        <f>SUM(G4:G30)</f>
        <v>2076</v>
      </c>
      <c r="H31" s="210">
        <f>SUM(H4:H30)</f>
        <v>45754.99999999999</v>
      </c>
    </row>
    <row r="32" spans="1:8" ht="14.25" customHeight="1">
      <c r="A32" s="253" t="s">
        <v>348</v>
      </c>
      <c r="B32" s="253"/>
      <c r="C32" s="253"/>
      <c r="D32" s="253"/>
      <c r="E32" s="253"/>
      <c r="F32" s="253"/>
      <c r="G32" s="253"/>
      <c r="H32" s="253"/>
    </row>
    <row r="33" spans="1:8" ht="14.25">
      <c r="A33" s="89"/>
      <c r="B33" s="93"/>
      <c r="C33"/>
      <c r="D33" s="236"/>
      <c r="E33" s="54"/>
      <c r="F33"/>
      <c r="G33" s="254">
        <v>39526</v>
      </c>
      <c r="H33" s="255"/>
    </row>
    <row r="36" spans="1:8" ht="18.75">
      <c r="A36" s="208"/>
      <c r="B36" s="208"/>
      <c r="C36" s="292" t="s">
        <v>483</v>
      </c>
      <c r="D36" s="292"/>
      <c r="E36" s="292"/>
      <c r="F36" s="292"/>
      <c r="G36" s="104"/>
      <c r="H36" s="117"/>
    </row>
    <row r="37" spans="1:8" ht="18.75">
      <c r="A37" s="208"/>
      <c r="B37" s="208"/>
      <c r="C37" s="181"/>
      <c r="D37" s="229"/>
      <c r="E37" s="181"/>
      <c r="F37" s="181"/>
      <c r="G37" s="265" t="s">
        <v>553</v>
      </c>
      <c r="H37" s="265"/>
    </row>
    <row r="38" spans="1:8" ht="14.25">
      <c r="A38" s="154"/>
      <c r="B38" s="145" t="s">
        <v>0</v>
      </c>
      <c r="C38" s="145" t="s">
        <v>1</v>
      </c>
      <c r="D38" s="230" t="s">
        <v>217</v>
      </c>
      <c r="E38" s="145" t="s">
        <v>3</v>
      </c>
      <c r="F38" s="163" t="s">
        <v>4</v>
      </c>
      <c r="G38" s="34" t="s">
        <v>86</v>
      </c>
      <c r="H38" s="209" t="s">
        <v>221</v>
      </c>
    </row>
    <row r="39" spans="1:8" ht="41.25" customHeight="1">
      <c r="A39" s="154" t="s">
        <v>459</v>
      </c>
      <c r="B39" s="162" t="s">
        <v>41</v>
      </c>
      <c r="C39" s="139" t="s">
        <v>519</v>
      </c>
      <c r="D39" s="234">
        <v>21</v>
      </c>
      <c r="E39" s="139" t="s">
        <v>520</v>
      </c>
      <c r="F39" s="148" t="s">
        <v>518</v>
      </c>
      <c r="G39" s="149">
        <v>38</v>
      </c>
      <c r="H39" s="210">
        <f>D39*G39</f>
        <v>798</v>
      </c>
    </row>
    <row r="40" spans="1:8" ht="14.25">
      <c r="A40" s="268" t="s">
        <v>133</v>
      </c>
      <c r="B40" s="269"/>
      <c r="C40" s="270"/>
      <c r="D40" s="235"/>
      <c r="E40" s="212"/>
      <c r="F40" s="212"/>
      <c r="G40" s="149">
        <f>SUM(G39)</f>
        <v>38</v>
      </c>
      <c r="H40" s="210">
        <f>SUM(H39)</f>
        <v>798</v>
      </c>
    </row>
    <row r="41" spans="1:8" ht="14.25">
      <c r="A41" s="253" t="s">
        <v>348</v>
      </c>
      <c r="B41" s="253"/>
      <c r="C41" s="253"/>
      <c r="D41" s="253"/>
      <c r="E41" s="253"/>
      <c r="F41" s="253"/>
      <c r="G41" s="253"/>
      <c r="H41" s="253"/>
    </row>
    <row r="42" spans="1:8" ht="14.25">
      <c r="A42" s="89"/>
      <c r="B42" s="93"/>
      <c r="C42"/>
      <c r="D42" s="236"/>
      <c r="E42" s="54"/>
      <c r="F42"/>
      <c r="G42" s="254">
        <v>39555</v>
      </c>
      <c r="H42" s="255"/>
    </row>
  </sheetData>
  <mergeCells count="19">
    <mergeCell ref="G42:H42"/>
    <mergeCell ref="C36:F36"/>
    <mergeCell ref="G37:H37"/>
    <mergeCell ref="A40:C40"/>
    <mergeCell ref="A41:H41"/>
    <mergeCell ref="C1:F1"/>
    <mergeCell ref="G2:H2"/>
    <mergeCell ref="B4:B7"/>
    <mergeCell ref="A4:A16"/>
    <mergeCell ref="A18:A30"/>
    <mergeCell ref="B18:B21"/>
    <mergeCell ref="A31:C31"/>
    <mergeCell ref="A32:H32"/>
    <mergeCell ref="G33:H33"/>
    <mergeCell ref="B8:B12"/>
    <mergeCell ref="B22:B24"/>
    <mergeCell ref="B25:B27"/>
    <mergeCell ref="B28:B30"/>
    <mergeCell ref="B13:B16"/>
  </mergeCells>
  <printOptions/>
  <pageMargins left="0.75" right="0.24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28">
      <selection activeCell="G41" sqref="G41"/>
    </sheetView>
  </sheetViews>
  <sheetFormatPr defaultColWidth="9.00390625" defaultRowHeight="14.25"/>
  <cols>
    <col min="1" max="1" width="6.875" style="89" customWidth="1"/>
    <col min="3" max="3" width="23.625" style="0" customWidth="1"/>
    <col min="4" max="4" width="7.75390625" style="0" customWidth="1"/>
    <col min="5" max="5" width="8.25390625" style="54" customWidth="1"/>
    <col min="6" max="6" width="8.125" style="0" customWidth="1"/>
    <col min="7" max="7" width="7.25390625" style="33" customWidth="1"/>
    <col min="8" max="8" width="12.375" style="5" customWidth="1"/>
  </cols>
  <sheetData>
    <row r="1" spans="2:8" ht="18.75">
      <c r="B1" s="93"/>
      <c r="C1" s="263" t="s">
        <v>406</v>
      </c>
      <c r="D1" s="263"/>
      <c r="E1" s="263"/>
      <c r="F1" s="263"/>
      <c r="G1" s="95"/>
      <c r="H1" s="112"/>
    </row>
    <row r="2" spans="2:8" ht="18.75">
      <c r="B2" s="93"/>
      <c r="C2" s="106"/>
      <c r="D2" s="136"/>
      <c r="E2" s="106"/>
      <c r="F2" s="106"/>
      <c r="G2" s="293" t="s">
        <v>407</v>
      </c>
      <c r="H2" s="293"/>
    </row>
    <row r="3" spans="1:8" ht="14.25">
      <c r="A3" s="29"/>
      <c r="B3" s="1" t="s">
        <v>0</v>
      </c>
      <c r="C3" s="1" t="s">
        <v>1</v>
      </c>
      <c r="D3" s="2" t="s">
        <v>89</v>
      </c>
      <c r="E3" s="1" t="s">
        <v>3</v>
      </c>
      <c r="F3" s="3" t="s">
        <v>4</v>
      </c>
      <c r="G3" s="34" t="s">
        <v>344</v>
      </c>
      <c r="H3" s="26" t="s">
        <v>345</v>
      </c>
    </row>
    <row r="4" spans="1:8" ht="14.25">
      <c r="A4" s="259" t="s">
        <v>319</v>
      </c>
      <c r="B4" s="258" t="s">
        <v>5</v>
      </c>
      <c r="C4" s="4" t="s">
        <v>468</v>
      </c>
      <c r="D4" s="59">
        <v>19.5</v>
      </c>
      <c r="E4" s="4" t="s">
        <v>6</v>
      </c>
      <c r="F4" s="6" t="s">
        <v>144</v>
      </c>
      <c r="G4" s="35">
        <v>86</v>
      </c>
      <c r="H4" s="7">
        <f aca="true" t="shared" si="0" ref="H4:H27">D4*G4</f>
        <v>1677</v>
      </c>
    </row>
    <row r="5" spans="1:8" ht="14.25">
      <c r="A5" s="243"/>
      <c r="B5" s="258"/>
      <c r="C5" s="4" t="s">
        <v>466</v>
      </c>
      <c r="D5" s="59">
        <v>22</v>
      </c>
      <c r="E5" s="4" t="s">
        <v>6</v>
      </c>
      <c r="F5" s="6" t="s">
        <v>8</v>
      </c>
      <c r="G5" s="35">
        <v>86</v>
      </c>
      <c r="H5" s="7">
        <f t="shared" si="0"/>
        <v>1892</v>
      </c>
    </row>
    <row r="6" spans="1:8" ht="14.25">
      <c r="A6" s="243"/>
      <c r="B6" s="258"/>
      <c r="C6" s="4" t="s">
        <v>467</v>
      </c>
      <c r="D6" s="59">
        <v>22</v>
      </c>
      <c r="E6" s="4" t="s">
        <v>6</v>
      </c>
      <c r="F6" s="6" t="s">
        <v>8</v>
      </c>
      <c r="G6" s="35">
        <v>86</v>
      </c>
      <c r="H6" s="7">
        <f t="shared" si="0"/>
        <v>1892</v>
      </c>
    </row>
    <row r="7" spans="1:8" ht="25.5">
      <c r="A7" s="243"/>
      <c r="B7" s="258"/>
      <c r="C7" s="8" t="s">
        <v>239</v>
      </c>
      <c r="D7" s="9">
        <v>17.2</v>
      </c>
      <c r="E7" s="8" t="s">
        <v>10</v>
      </c>
      <c r="F7" s="10" t="s">
        <v>144</v>
      </c>
      <c r="G7" s="35">
        <v>86</v>
      </c>
      <c r="H7" s="7">
        <f t="shared" si="0"/>
        <v>1479.2</v>
      </c>
    </row>
    <row r="8" spans="1:8" ht="14.25">
      <c r="A8" s="243"/>
      <c r="B8" s="256" t="s">
        <v>12</v>
      </c>
      <c r="C8" s="14" t="s">
        <v>13</v>
      </c>
      <c r="D8" s="9">
        <v>13.8</v>
      </c>
      <c r="E8" s="14" t="s">
        <v>14</v>
      </c>
      <c r="F8" s="15" t="s">
        <v>15</v>
      </c>
      <c r="G8" s="35">
        <v>1</v>
      </c>
      <c r="H8" s="80">
        <f t="shared" si="0"/>
        <v>13.8</v>
      </c>
    </row>
    <row r="9" spans="1:8" ht="14.25">
      <c r="A9" s="243"/>
      <c r="B9" s="250"/>
      <c r="C9" s="14" t="s">
        <v>16</v>
      </c>
      <c r="D9" s="9">
        <v>13.5</v>
      </c>
      <c r="E9" s="14" t="s">
        <v>14</v>
      </c>
      <c r="F9" s="15" t="s">
        <v>15</v>
      </c>
      <c r="G9" s="35">
        <v>1</v>
      </c>
      <c r="H9" s="80">
        <f t="shared" si="0"/>
        <v>13.5</v>
      </c>
    </row>
    <row r="10" spans="1:8" ht="14.25">
      <c r="A10" s="243"/>
      <c r="B10" s="4" t="s">
        <v>17</v>
      </c>
      <c r="C10" s="4" t="s">
        <v>18</v>
      </c>
      <c r="D10" s="16">
        <v>41</v>
      </c>
      <c r="E10" s="4" t="s">
        <v>19</v>
      </c>
      <c r="F10" s="15" t="s">
        <v>242</v>
      </c>
      <c r="G10" s="35">
        <v>5</v>
      </c>
      <c r="H10" s="7">
        <f t="shared" si="0"/>
        <v>205</v>
      </c>
    </row>
    <row r="11" spans="1:8" ht="25.5">
      <c r="A11" s="243"/>
      <c r="B11" s="4" t="s">
        <v>20</v>
      </c>
      <c r="C11" s="4" t="s">
        <v>21</v>
      </c>
      <c r="D11" s="16">
        <v>24</v>
      </c>
      <c r="E11" s="4" t="s">
        <v>22</v>
      </c>
      <c r="F11" s="6" t="s">
        <v>23</v>
      </c>
      <c r="G11" s="35">
        <v>4</v>
      </c>
      <c r="H11" s="7">
        <f t="shared" si="0"/>
        <v>96</v>
      </c>
    </row>
    <row r="12" spans="1:8" ht="25.5">
      <c r="A12" s="243"/>
      <c r="B12" s="258" t="s">
        <v>27</v>
      </c>
      <c r="C12" s="4" t="s">
        <v>25</v>
      </c>
      <c r="D12" s="16">
        <v>16</v>
      </c>
      <c r="E12" s="4" t="s">
        <v>26</v>
      </c>
      <c r="F12" s="6" t="s">
        <v>8</v>
      </c>
      <c r="G12" s="35">
        <v>4</v>
      </c>
      <c r="H12" s="7">
        <f t="shared" si="0"/>
        <v>64</v>
      </c>
    </row>
    <row r="13" spans="1:8" ht="14.25">
      <c r="A13" s="243"/>
      <c r="B13" s="258"/>
      <c r="C13" s="4" t="s">
        <v>28</v>
      </c>
      <c r="D13" s="16">
        <v>12</v>
      </c>
      <c r="E13" s="4" t="s">
        <v>29</v>
      </c>
      <c r="F13" s="6" t="s">
        <v>30</v>
      </c>
      <c r="G13" s="35">
        <v>4</v>
      </c>
      <c r="H13" s="7">
        <f t="shared" si="0"/>
        <v>48</v>
      </c>
    </row>
    <row r="14" spans="1:8" ht="14.25">
      <c r="A14" s="243"/>
      <c r="B14" s="4" t="s">
        <v>120</v>
      </c>
      <c r="C14" s="4" t="s">
        <v>121</v>
      </c>
      <c r="D14" s="16">
        <v>33</v>
      </c>
      <c r="E14" s="4" t="s">
        <v>122</v>
      </c>
      <c r="F14" s="6" t="s">
        <v>31</v>
      </c>
      <c r="G14" s="35">
        <v>36</v>
      </c>
      <c r="H14" s="7">
        <f t="shared" si="0"/>
        <v>1188</v>
      </c>
    </row>
    <row r="15" spans="1:8" ht="14.25">
      <c r="A15" s="243"/>
      <c r="B15" s="4" t="s">
        <v>37</v>
      </c>
      <c r="C15" s="4" t="s">
        <v>38</v>
      </c>
      <c r="D15" s="16">
        <v>28</v>
      </c>
      <c r="E15" s="4" t="s">
        <v>39</v>
      </c>
      <c r="F15" s="6" t="s">
        <v>31</v>
      </c>
      <c r="G15" s="35">
        <v>17</v>
      </c>
      <c r="H15" s="7">
        <f t="shared" si="0"/>
        <v>476</v>
      </c>
    </row>
    <row r="16" spans="1:8" ht="25.5">
      <c r="A16" s="243"/>
      <c r="B16" s="4" t="s">
        <v>40</v>
      </c>
      <c r="C16" s="4" t="s">
        <v>25</v>
      </c>
      <c r="D16" s="16">
        <v>16</v>
      </c>
      <c r="E16" s="4" t="s">
        <v>26</v>
      </c>
      <c r="F16" s="6" t="s">
        <v>8</v>
      </c>
      <c r="G16" s="35">
        <v>1</v>
      </c>
      <c r="H16" s="7">
        <f t="shared" si="0"/>
        <v>16</v>
      </c>
    </row>
    <row r="17" spans="1:8" ht="25.5">
      <c r="A17" s="243"/>
      <c r="B17" s="4" t="s">
        <v>48</v>
      </c>
      <c r="C17" s="17" t="s">
        <v>123</v>
      </c>
      <c r="D17" s="18">
        <v>13</v>
      </c>
      <c r="E17" s="17" t="s">
        <v>124</v>
      </c>
      <c r="F17" s="19" t="s">
        <v>49</v>
      </c>
      <c r="G17" s="35">
        <v>1</v>
      </c>
      <c r="H17" s="7">
        <f t="shared" si="0"/>
        <v>13</v>
      </c>
    </row>
    <row r="18" spans="1:8" ht="27">
      <c r="A18" s="243"/>
      <c r="B18" s="4" t="s">
        <v>58</v>
      </c>
      <c r="C18" s="22" t="s">
        <v>59</v>
      </c>
      <c r="D18" s="23">
        <v>33</v>
      </c>
      <c r="E18" s="82" t="s">
        <v>60</v>
      </c>
      <c r="F18" s="15" t="s">
        <v>15</v>
      </c>
      <c r="G18" s="35">
        <v>2</v>
      </c>
      <c r="H18" s="7">
        <f t="shared" si="0"/>
        <v>66</v>
      </c>
    </row>
    <row r="19" spans="1:8" ht="51">
      <c r="A19" s="243"/>
      <c r="B19" s="4" t="s">
        <v>125</v>
      </c>
      <c r="C19" s="47" t="s">
        <v>61</v>
      </c>
      <c r="D19" s="48">
        <v>39.8</v>
      </c>
      <c r="E19" s="12" t="s">
        <v>62</v>
      </c>
      <c r="F19" s="13" t="s">
        <v>63</v>
      </c>
      <c r="G19" s="35">
        <v>2</v>
      </c>
      <c r="H19" s="7">
        <f t="shared" si="0"/>
        <v>79.6</v>
      </c>
    </row>
    <row r="20" spans="1:8" ht="14.25">
      <c r="A20" s="243"/>
      <c r="B20" s="256" t="s">
        <v>64</v>
      </c>
      <c r="C20" s="25" t="s">
        <v>210</v>
      </c>
      <c r="D20" s="26">
        <v>36</v>
      </c>
      <c r="E20" s="82"/>
      <c r="F20" s="15" t="s">
        <v>15</v>
      </c>
      <c r="G20" s="35">
        <v>3</v>
      </c>
      <c r="H20" s="7">
        <f t="shared" si="0"/>
        <v>108</v>
      </c>
    </row>
    <row r="21" spans="1:8" ht="14.25">
      <c r="A21" s="243"/>
      <c r="B21" s="256"/>
      <c r="C21" s="25" t="s">
        <v>211</v>
      </c>
      <c r="D21" s="26">
        <v>28</v>
      </c>
      <c r="E21" s="82"/>
      <c r="F21" s="15" t="s">
        <v>15</v>
      </c>
      <c r="G21" s="35">
        <v>3</v>
      </c>
      <c r="H21" s="7">
        <f t="shared" si="0"/>
        <v>84</v>
      </c>
    </row>
    <row r="22" spans="1:8" ht="25.5">
      <c r="A22" s="243"/>
      <c r="B22" s="256"/>
      <c r="C22" s="4" t="s">
        <v>67</v>
      </c>
      <c r="D22" s="16">
        <v>32</v>
      </c>
      <c r="E22" s="4" t="s">
        <v>68</v>
      </c>
      <c r="F22" s="6" t="s">
        <v>15</v>
      </c>
      <c r="G22" s="35">
        <v>3</v>
      </c>
      <c r="H22" s="7">
        <f t="shared" si="0"/>
        <v>96</v>
      </c>
    </row>
    <row r="23" spans="1:8" ht="25.5">
      <c r="A23" s="243"/>
      <c r="B23" s="4" t="s">
        <v>73</v>
      </c>
      <c r="C23" s="4" t="s">
        <v>137</v>
      </c>
      <c r="D23" s="16">
        <v>19</v>
      </c>
      <c r="E23" s="4" t="s">
        <v>75</v>
      </c>
      <c r="F23" s="6" t="s">
        <v>76</v>
      </c>
      <c r="G23" s="35">
        <v>9</v>
      </c>
      <c r="H23" s="7">
        <f t="shared" si="0"/>
        <v>171</v>
      </c>
    </row>
    <row r="24" spans="1:8" ht="54">
      <c r="A24" s="243"/>
      <c r="B24" s="51" t="s">
        <v>126</v>
      </c>
      <c r="C24" s="30" t="s">
        <v>61</v>
      </c>
      <c r="D24" s="31">
        <v>39.8</v>
      </c>
      <c r="E24" s="139" t="s">
        <v>62</v>
      </c>
      <c r="F24" s="13" t="s">
        <v>63</v>
      </c>
      <c r="G24" s="90">
        <v>1</v>
      </c>
      <c r="H24" s="7">
        <f t="shared" si="0"/>
        <v>39.8</v>
      </c>
    </row>
    <row r="25" spans="1:8" ht="25.5">
      <c r="A25" s="243"/>
      <c r="B25" s="4" t="s">
        <v>81</v>
      </c>
      <c r="C25" s="137" t="s">
        <v>82</v>
      </c>
      <c r="D25" s="138">
        <v>47</v>
      </c>
      <c r="E25" s="83" t="s">
        <v>83</v>
      </c>
      <c r="F25" s="28" t="s">
        <v>31</v>
      </c>
      <c r="G25" s="35">
        <v>1</v>
      </c>
      <c r="H25" s="80">
        <f t="shared" si="0"/>
        <v>47</v>
      </c>
    </row>
    <row r="26" spans="1:8" ht="25.5">
      <c r="A26" s="243"/>
      <c r="B26" s="256" t="s">
        <v>127</v>
      </c>
      <c r="C26" s="137" t="s">
        <v>25</v>
      </c>
      <c r="D26" s="142">
        <v>16</v>
      </c>
      <c r="E26" s="137" t="s">
        <v>26</v>
      </c>
      <c r="F26" s="6" t="s">
        <v>8</v>
      </c>
      <c r="G26" s="35">
        <v>1</v>
      </c>
      <c r="H26" s="7">
        <f t="shared" si="0"/>
        <v>16</v>
      </c>
    </row>
    <row r="27" spans="1:8" ht="14.25">
      <c r="A27" s="243"/>
      <c r="B27" s="256"/>
      <c r="C27" s="140" t="s">
        <v>128</v>
      </c>
      <c r="D27" s="143">
        <v>26</v>
      </c>
      <c r="E27" s="144" t="s">
        <v>129</v>
      </c>
      <c r="F27" s="25" t="s">
        <v>47</v>
      </c>
      <c r="G27" s="35">
        <v>1</v>
      </c>
      <c r="H27" s="7">
        <f t="shared" si="0"/>
        <v>26</v>
      </c>
    </row>
    <row r="28" spans="1:8" ht="14.25">
      <c r="A28" s="29"/>
      <c r="B28" s="1" t="s">
        <v>0</v>
      </c>
      <c r="C28" s="1" t="s">
        <v>1</v>
      </c>
      <c r="D28" s="2" t="s">
        <v>313</v>
      </c>
      <c r="E28" s="1" t="s">
        <v>3</v>
      </c>
      <c r="F28" s="3" t="s">
        <v>4</v>
      </c>
      <c r="G28" s="34" t="s">
        <v>220</v>
      </c>
      <c r="H28" s="26" t="s">
        <v>221</v>
      </c>
    </row>
    <row r="29" spans="1:8" ht="14.25">
      <c r="A29" s="259" t="s">
        <v>130</v>
      </c>
      <c r="B29" s="258" t="s">
        <v>5</v>
      </c>
      <c r="C29" s="4" t="s">
        <v>470</v>
      </c>
      <c r="D29" s="59">
        <v>25</v>
      </c>
      <c r="E29" s="4" t="s">
        <v>6</v>
      </c>
      <c r="F29" s="6" t="s">
        <v>8</v>
      </c>
      <c r="G29" s="35">
        <v>43</v>
      </c>
      <c r="H29" s="7">
        <f aca="true" t="shared" si="1" ref="H29:H44">D29*G29</f>
        <v>1075</v>
      </c>
    </row>
    <row r="30" spans="1:8" ht="14.25">
      <c r="A30" s="243"/>
      <c r="B30" s="258"/>
      <c r="C30" s="4" t="s">
        <v>471</v>
      </c>
      <c r="D30" s="59">
        <v>14</v>
      </c>
      <c r="E30" s="4" t="s">
        <v>6</v>
      </c>
      <c r="F30" s="6" t="s">
        <v>8</v>
      </c>
      <c r="G30" s="35">
        <v>43</v>
      </c>
      <c r="H30" s="7">
        <f t="shared" si="1"/>
        <v>602</v>
      </c>
    </row>
    <row r="31" spans="1:8" ht="14.25">
      <c r="A31" s="243"/>
      <c r="B31" s="258"/>
      <c r="C31" s="4" t="s">
        <v>472</v>
      </c>
      <c r="D31" s="59">
        <v>16</v>
      </c>
      <c r="E31" s="4" t="s">
        <v>6</v>
      </c>
      <c r="F31" s="6" t="s">
        <v>8</v>
      </c>
      <c r="G31" s="35">
        <v>43</v>
      </c>
      <c r="H31" s="7">
        <f t="shared" si="1"/>
        <v>688</v>
      </c>
    </row>
    <row r="32" spans="1:8" ht="25.5">
      <c r="A32" s="243"/>
      <c r="B32" s="245"/>
      <c r="C32" s="12" t="s">
        <v>328</v>
      </c>
      <c r="D32" s="41">
        <v>17.2</v>
      </c>
      <c r="E32" s="11"/>
      <c r="F32" s="6" t="s">
        <v>47</v>
      </c>
      <c r="G32" s="35">
        <v>43</v>
      </c>
      <c r="H32" s="7">
        <f t="shared" si="1"/>
        <v>739.6</v>
      </c>
    </row>
    <row r="33" spans="1:8" ht="14.25">
      <c r="A33" s="243"/>
      <c r="B33" s="4" t="s">
        <v>329</v>
      </c>
      <c r="C33" s="44" t="s">
        <v>330</v>
      </c>
      <c r="D33" s="45">
        <v>13.8</v>
      </c>
      <c r="E33" s="44" t="s">
        <v>331</v>
      </c>
      <c r="F33" s="46" t="s">
        <v>47</v>
      </c>
      <c r="G33" s="35">
        <v>3</v>
      </c>
      <c r="H33" s="7">
        <f t="shared" si="1"/>
        <v>41.400000000000006</v>
      </c>
    </row>
    <row r="34" spans="1:8" ht="14.25">
      <c r="A34" s="243"/>
      <c r="B34" s="4" t="s">
        <v>333</v>
      </c>
      <c r="C34" s="4" t="s">
        <v>97</v>
      </c>
      <c r="D34" s="16">
        <v>10</v>
      </c>
      <c r="E34" s="4" t="s">
        <v>98</v>
      </c>
      <c r="F34" s="6" t="s">
        <v>31</v>
      </c>
      <c r="G34" s="35">
        <v>8</v>
      </c>
      <c r="H34" s="7">
        <f t="shared" si="1"/>
        <v>80</v>
      </c>
    </row>
    <row r="35" spans="1:8" ht="25.5">
      <c r="A35" s="243"/>
      <c r="B35" s="4" t="s">
        <v>20</v>
      </c>
      <c r="C35" s="4" t="s">
        <v>332</v>
      </c>
      <c r="D35" s="16">
        <v>13.9</v>
      </c>
      <c r="E35" s="4" t="s">
        <v>95</v>
      </c>
      <c r="F35" s="6" t="s">
        <v>47</v>
      </c>
      <c r="G35" s="35">
        <v>5</v>
      </c>
      <c r="H35" s="7">
        <f t="shared" si="1"/>
        <v>69.5</v>
      </c>
    </row>
    <row r="36" spans="1:8" ht="25.5">
      <c r="A36" s="243"/>
      <c r="B36" s="4" t="s">
        <v>334</v>
      </c>
      <c r="C36" s="4" t="s">
        <v>332</v>
      </c>
      <c r="D36" s="16">
        <v>13.9</v>
      </c>
      <c r="E36" s="4" t="s">
        <v>95</v>
      </c>
      <c r="F36" s="6" t="s">
        <v>47</v>
      </c>
      <c r="G36" s="35">
        <v>8</v>
      </c>
      <c r="H36" s="7">
        <f t="shared" si="1"/>
        <v>111.2</v>
      </c>
    </row>
    <row r="37" spans="1:8" ht="25.5">
      <c r="A37" s="243"/>
      <c r="B37" s="4" t="s">
        <v>100</v>
      </c>
      <c r="C37" s="4" t="s">
        <v>335</v>
      </c>
      <c r="D37" s="16">
        <v>28</v>
      </c>
      <c r="E37" s="4" t="s">
        <v>102</v>
      </c>
      <c r="F37" s="6" t="s">
        <v>103</v>
      </c>
      <c r="G37" s="35">
        <v>2</v>
      </c>
      <c r="H37" s="7">
        <f t="shared" si="1"/>
        <v>56</v>
      </c>
    </row>
    <row r="38" spans="1:8" ht="25.5">
      <c r="A38" s="243"/>
      <c r="B38" s="4" t="s">
        <v>336</v>
      </c>
      <c r="C38" s="30" t="s">
        <v>293</v>
      </c>
      <c r="D38" s="31">
        <v>39.8</v>
      </c>
      <c r="E38" s="12" t="s">
        <v>294</v>
      </c>
      <c r="F38" s="13" t="s">
        <v>295</v>
      </c>
      <c r="G38" s="35">
        <v>3</v>
      </c>
      <c r="H38" s="7">
        <f t="shared" si="1"/>
        <v>119.39999999999999</v>
      </c>
    </row>
    <row r="39" spans="1:8" ht="25.5">
      <c r="A39" s="243"/>
      <c r="B39" s="4" t="s">
        <v>337</v>
      </c>
      <c r="C39" s="4" t="s">
        <v>332</v>
      </c>
      <c r="D39" s="16">
        <v>13.9</v>
      </c>
      <c r="E39" s="4" t="s">
        <v>95</v>
      </c>
      <c r="F39" s="6" t="s">
        <v>47</v>
      </c>
      <c r="G39" s="35">
        <v>1</v>
      </c>
      <c r="H39" s="7">
        <f t="shared" si="1"/>
        <v>13.9</v>
      </c>
    </row>
    <row r="40" spans="1:8" ht="25.5">
      <c r="A40" s="243"/>
      <c r="B40" s="4" t="s">
        <v>338</v>
      </c>
      <c r="C40" s="4" t="s">
        <v>332</v>
      </c>
      <c r="D40" s="16">
        <v>13.9</v>
      </c>
      <c r="E40" s="4" t="s">
        <v>95</v>
      </c>
      <c r="F40" s="6" t="s">
        <v>47</v>
      </c>
      <c r="G40" s="35">
        <v>3</v>
      </c>
      <c r="H40" s="7">
        <f t="shared" si="1"/>
        <v>41.7</v>
      </c>
    </row>
    <row r="41" spans="1:8" ht="25.5">
      <c r="A41" s="243"/>
      <c r="B41" s="4" t="s">
        <v>297</v>
      </c>
      <c r="C41" s="4" t="s">
        <v>298</v>
      </c>
      <c r="D41" s="16">
        <v>19</v>
      </c>
      <c r="E41" s="4" t="s">
        <v>299</v>
      </c>
      <c r="F41" s="6" t="s">
        <v>49</v>
      </c>
      <c r="G41" s="35">
        <v>1</v>
      </c>
      <c r="H41" s="7">
        <f t="shared" si="1"/>
        <v>19</v>
      </c>
    </row>
    <row r="42" spans="1:8" ht="25.5">
      <c r="A42" s="243"/>
      <c r="B42" s="4" t="s">
        <v>339</v>
      </c>
      <c r="C42" s="139" t="s">
        <v>302</v>
      </c>
      <c r="D42" s="41">
        <v>65</v>
      </c>
      <c r="E42" s="12" t="s">
        <v>340</v>
      </c>
      <c r="F42" s="13" t="s">
        <v>49</v>
      </c>
      <c r="G42" s="35">
        <v>6</v>
      </c>
      <c r="H42" s="7">
        <f t="shared" si="1"/>
        <v>390</v>
      </c>
    </row>
    <row r="43" spans="1:8" ht="25.5">
      <c r="A43" s="243"/>
      <c r="B43" s="4" t="s">
        <v>300</v>
      </c>
      <c r="C43" s="12" t="s">
        <v>341</v>
      </c>
      <c r="D43" s="41">
        <v>35</v>
      </c>
      <c r="E43" s="12" t="s">
        <v>342</v>
      </c>
      <c r="F43" s="13" t="s">
        <v>343</v>
      </c>
      <c r="G43" s="35">
        <v>2</v>
      </c>
      <c r="H43" s="7">
        <f t="shared" si="1"/>
        <v>70</v>
      </c>
    </row>
    <row r="44" spans="1:8" ht="14.25">
      <c r="A44" s="244"/>
      <c r="B44" s="4" t="s">
        <v>290</v>
      </c>
      <c r="C44" s="12" t="s">
        <v>302</v>
      </c>
      <c r="D44" s="41">
        <v>65</v>
      </c>
      <c r="E44" s="12" t="s">
        <v>340</v>
      </c>
      <c r="F44" s="13" t="s">
        <v>49</v>
      </c>
      <c r="G44" s="35">
        <v>1</v>
      </c>
      <c r="H44" s="7">
        <f t="shared" si="1"/>
        <v>65</v>
      </c>
    </row>
    <row r="45" spans="1:8" ht="14.25">
      <c r="A45" s="246" t="s">
        <v>133</v>
      </c>
      <c r="B45" s="247"/>
      <c r="C45" s="248"/>
      <c r="D45" s="43"/>
      <c r="E45" s="56"/>
      <c r="F45" s="43"/>
      <c r="G45" s="35">
        <f>SUM(G4:G44)</f>
        <v>659</v>
      </c>
      <c r="H45" s="7">
        <f>SUM(H4:H44)</f>
        <v>13988.6</v>
      </c>
    </row>
    <row r="46" spans="1:8" ht="14.25" customHeight="1">
      <c r="A46" s="253" t="s">
        <v>348</v>
      </c>
      <c r="B46" s="253"/>
      <c r="C46" s="253"/>
      <c r="D46" s="253"/>
      <c r="E46" s="253"/>
      <c r="F46" s="253"/>
      <c r="G46" s="253"/>
      <c r="H46" s="253"/>
    </row>
    <row r="47" spans="2:8" ht="14.25">
      <c r="B47" s="93"/>
      <c r="D47" s="94"/>
      <c r="G47" s="254">
        <v>39507</v>
      </c>
      <c r="H47" s="255"/>
    </row>
  </sheetData>
  <autoFilter ref="B3:H44"/>
  <mergeCells count="13">
    <mergeCell ref="G2:H2"/>
    <mergeCell ref="A46:H46"/>
    <mergeCell ref="G47:H47"/>
    <mergeCell ref="B8:B9"/>
    <mergeCell ref="A45:C45"/>
    <mergeCell ref="B20:B22"/>
    <mergeCell ref="B26:B27"/>
    <mergeCell ref="B29:B32"/>
    <mergeCell ref="A4:A27"/>
    <mergeCell ref="A29:A44"/>
    <mergeCell ref="B4:B7"/>
    <mergeCell ref="B12:B13"/>
    <mergeCell ref="C1:F1"/>
  </mergeCells>
  <printOptions/>
  <pageMargins left="0.75" right="0.42" top="1" bottom="1" header="0.5" footer="0.5"/>
  <pageSetup horizontalDpi="600" verticalDpi="600" orientation="portrait" paperSize="9" r:id="rId1"/>
  <headerFooter alignWithMargins="0">
    <oddFooter>&amp;C&amp;A&amp;R第 &amp;P 页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6">
      <selection activeCell="G20" sqref="G20:G27"/>
    </sheetView>
  </sheetViews>
  <sheetFormatPr defaultColWidth="9.00390625" defaultRowHeight="14.25"/>
  <cols>
    <col min="1" max="1" width="6.875" style="89" customWidth="1"/>
    <col min="3" max="3" width="25.50390625" style="0" customWidth="1"/>
    <col min="4" max="4" width="7.375" style="0" customWidth="1"/>
    <col min="5" max="5" width="8.375" style="54" customWidth="1"/>
    <col min="6" max="6" width="8.25390625" style="0" customWidth="1"/>
    <col min="7" max="7" width="6.875" style="33" customWidth="1"/>
    <col min="8" max="8" width="11.375" style="78" customWidth="1"/>
  </cols>
  <sheetData>
    <row r="1" spans="2:8" ht="18.75">
      <c r="B1" s="99"/>
      <c r="C1" s="263" t="s">
        <v>408</v>
      </c>
      <c r="D1" s="263"/>
      <c r="E1" s="263"/>
      <c r="F1" s="263"/>
      <c r="G1" s="95"/>
      <c r="H1" s="112"/>
    </row>
    <row r="2" spans="2:8" ht="18.75">
      <c r="B2" s="99"/>
      <c r="C2" s="106"/>
      <c r="D2" s="106"/>
      <c r="E2" s="106"/>
      <c r="F2" s="106"/>
      <c r="G2" s="284" t="s">
        <v>409</v>
      </c>
      <c r="H2" s="284"/>
    </row>
    <row r="3" spans="1:8" ht="14.25">
      <c r="A3" s="29"/>
      <c r="B3" s="1" t="s">
        <v>0</v>
      </c>
      <c r="C3" s="1" t="s">
        <v>1</v>
      </c>
      <c r="D3" s="2" t="s">
        <v>313</v>
      </c>
      <c r="E3" s="1" t="s">
        <v>3</v>
      </c>
      <c r="F3" s="3" t="s">
        <v>4</v>
      </c>
      <c r="G3" s="34" t="s">
        <v>209</v>
      </c>
      <c r="H3" s="76" t="s">
        <v>285</v>
      </c>
    </row>
    <row r="4" spans="1:8" ht="14.25">
      <c r="A4" s="259" t="s">
        <v>319</v>
      </c>
      <c r="B4" s="258" t="s">
        <v>5</v>
      </c>
      <c r="C4" s="4" t="s">
        <v>468</v>
      </c>
      <c r="D4" s="59">
        <v>19.5</v>
      </c>
      <c r="E4" s="4" t="s">
        <v>6</v>
      </c>
      <c r="F4" s="6" t="s">
        <v>296</v>
      </c>
      <c r="G4" s="35">
        <v>24</v>
      </c>
      <c r="H4" s="77">
        <f aca="true" t="shared" si="0" ref="H4:H18">D4*G4</f>
        <v>468</v>
      </c>
    </row>
    <row r="5" spans="1:8" ht="14.25">
      <c r="A5" s="243"/>
      <c r="B5" s="258"/>
      <c r="C5" s="4" t="s">
        <v>466</v>
      </c>
      <c r="D5" s="59">
        <v>22</v>
      </c>
      <c r="E5" s="4" t="s">
        <v>6</v>
      </c>
      <c r="F5" s="6" t="s">
        <v>8</v>
      </c>
      <c r="G5" s="35">
        <v>24</v>
      </c>
      <c r="H5" s="77">
        <f t="shared" si="0"/>
        <v>528</v>
      </c>
    </row>
    <row r="6" spans="1:8" ht="14.25">
      <c r="A6" s="243"/>
      <c r="B6" s="258"/>
      <c r="C6" s="4" t="s">
        <v>467</v>
      </c>
      <c r="D6" s="59">
        <v>22</v>
      </c>
      <c r="E6" s="4" t="s">
        <v>6</v>
      </c>
      <c r="F6" s="6" t="s">
        <v>8</v>
      </c>
      <c r="G6" s="35">
        <v>24</v>
      </c>
      <c r="H6" s="77">
        <f t="shared" si="0"/>
        <v>528</v>
      </c>
    </row>
    <row r="7" spans="1:8" ht="25.5">
      <c r="A7" s="243"/>
      <c r="B7" s="258"/>
      <c r="C7" s="8" t="s">
        <v>314</v>
      </c>
      <c r="D7" s="9">
        <v>17.2</v>
      </c>
      <c r="E7" s="8" t="s">
        <v>10</v>
      </c>
      <c r="F7" s="10" t="s">
        <v>296</v>
      </c>
      <c r="G7" s="35">
        <v>24</v>
      </c>
      <c r="H7" s="77">
        <f t="shared" si="0"/>
        <v>412.79999999999995</v>
      </c>
    </row>
    <row r="8" spans="1:8" ht="14.25">
      <c r="A8" s="243"/>
      <c r="B8" s="256" t="s">
        <v>315</v>
      </c>
      <c r="C8" s="14" t="s">
        <v>316</v>
      </c>
      <c r="D8" s="9">
        <v>13.8</v>
      </c>
      <c r="E8" s="14" t="s">
        <v>14</v>
      </c>
      <c r="F8" s="15" t="s">
        <v>292</v>
      </c>
      <c r="G8" s="35">
        <v>6</v>
      </c>
      <c r="H8" s="77">
        <f t="shared" si="0"/>
        <v>82.80000000000001</v>
      </c>
    </row>
    <row r="9" spans="1:8" ht="14.25">
      <c r="A9" s="243"/>
      <c r="B9" s="256"/>
      <c r="C9" s="14" t="s">
        <v>317</v>
      </c>
      <c r="D9" s="9">
        <v>13.5</v>
      </c>
      <c r="E9" s="14" t="s">
        <v>14</v>
      </c>
      <c r="F9" s="15" t="s">
        <v>292</v>
      </c>
      <c r="G9" s="35">
        <v>6</v>
      </c>
      <c r="H9" s="77">
        <f t="shared" si="0"/>
        <v>81</v>
      </c>
    </row>
    <row r="10" spans="1:8" ht="25.5">
      <c r="A10" s="243"/>
      <c r="B10" s="4" t="s">
        <v>20</v>
      </c>
      <c r="C10" s="4" t="s">
        <v>21</v>
      </c>
      <c r="D10" s="16">
        <v>24</v>
      </c>
      <c r="E10" s="4" t="s">
        <v>22</v>
      </c>
      <c r="F10" s="6" t="s">
        <v>23</v>
      </c>
      <c r="G10" s="35">
        <v>5</v>
      </c>
      <c r="H10" s="77">
        <f t="shared" si="0"/>
        <v>120</v>
      </c>
    </row>
    <row r="11" spans="1:8" ht="25.5">
      <c r="A11" s="243"/>
      <c r="B11" s="4" t="s">
        <v>24</v>
      </c>
      <c r="C11" s="4" t="s">
        <v>25</v>
      </c>
      <c r="D11" s="16">
        <v>16</v>
      </c>
      <c r="E11" s="4" t="s">
        <v>26</v>
      </c>
      <c r="F11" s="6" t="s">
        <v>8</v>
      </c>
      <c r="G11" s="35">
        <v>7</v>
      </c>
      <c r="H11" s="77">
        <f t="shared" si="0"/>
        <v>112</v>
      </c>
    </row>
    <row r="12" spans="1:8" ht="25.5">
      <c r="A12" s="243"/>
      <c r="B12" s="258" t="s">
        <v>27</v>
      </c>
      <c r="C12" s="4" t="s">
        <v>25</v>
      </c>
      <c r="D12" s="16">
        <v>16</v>
      </c>
      <c r="E12" s="4" t="s">
        <v>26</v>
      </c>
      <c r="F12" s="6" t="s">
        <v>8</v>
      </c>
      <c r="G12" s="35">
        <v>2</v>
      </c>
      <c r="H12" s="77">
        <f t="shared" si="0"/>
        <v>32</v>
      </c>
    </row>
    <row r="13" spans="1:8" ht="14.25">
      <c r="A13" s="243"/>
      <c r="B13" s="258"/>
      <c r="C13" s="4" t="s">
        <v>28</v>
      </c>
      <c r="D13" s="16">
        <v>12</v>
      </c>
      <c r="E13" s="4" t="s">
        <v>29</v>
      </c>
      <c r="F13" s="6" t="s">
        <v>30</v>
      </c>
      <c r="G13" s="35">
        <v>2</v>
      </c>
      <c r="H13" s="77">
        <f t="shared" si="0"/>
        <v>24</v>
      </c>
    </row>
    <row r="14" spans="1:8" ht="25.5">
      <c r="A14" s="243"/>
      <c r="B14" s="258" t="s">
        <v>50</v>
      </c>
      <c r="C14" s="4" t="s">
        <v>25</v>
      </c>
      <c r="D14" s="16">
        <v>16</v>
      </c>
      <c r="E14" s="4" t="s">
        <v>26</v>
      </c>
      <c r="F14" s="6" t="s">
        <v>8</v>
      </c>
      <c r="G14" s="35">
        <v>4</v>
      </c>
      <c r="H14" s="77">
        <f t="shared" si="0"/>
        <v>64</v>
      </c>
    </row>
    <row r="15" spans="1:8" ht="25.5">
      <c r="A15" s="243"/>
      <c r="B15" s="258"/>
      <c r="C15" s="20" t="s">
        <v>51</v>
      </c>
      <c r="D15" s="21">
        <v>32</v>
      </c>
      <c r="E15" s="8" t="s">
        <v>52</v>
      </c>
      <c r="F15" s="10" t="s">
        <v>53</v>
      </c>
      <c r="G15" s="35">
        <v>4</v>
      </c>
      <c r="H15" s="77">
        <f t="shared" si="0"/>
        <v>128</v>
      </c>
    </row>
    <row r="16" spans="1:8" ht="25.5">
      <c r="A16" s="243"/>
      <c r="B16" s="258"/>
      <c r="C16" s="20" t="s">
        <v>54</v>
      </c>
      <c r="D16" s="21">
        <v>28</v>
      </c>
      <c r="E16" s="8" t="s">
        <v>52</v>
      </c>
      <c r="F16" s="10" t="s">
        <v>53</v>
      </c>
      <c r="G16" s="35">
        <v>4</v>
      </c>
      <c r="H16" s="77">
        <f t="shared" si="0"/>
        <v>112</v>
      </c>
    </row>
    <row r="17" spans="1:8" ht="14.25">
      <c r="A17" s="243"/>
      <c r="B17" s="258"/>
      <c r="C17" s="20" t="s">
        <v>55</v>
      </c>
      <c r="D17" s="21">
        <v>25</v>
      </c>
      <c r="E17" s="8" t="s">
        <v>56</v>
      </c>
      <c r="F17" s="10" t="s">
        <v>53</v>
      </c>
      <c r="G17" s="35">
        <v>4</v>
      </c>
      <c r="H17" s="77">
        <f t="shared" si="0"/>
        <v>100</v>
      </c>
    </row>
    <row r="18" spans="1:8" ht="25.5">
      <c r="A18" s="244"/>
      <c r="B18" s="258"/>
      <c r="C18" s="20" t="s">
        <v>57</v>
      </c>
      <c r="D18" s="21">
        <v>15</v>
      </c>
      <c r="E18" s="8" t="s">
        <v>56</v>
      </c>
      <c r="F18" s="10" t="s">
        <v>53</v>
      </c>
      <c r="G18" s="35">
        <v>4</v>
      </c>
      <c r="H18" s="77">
        <f t="shared" si="0"/>
        <v>60</v>
      </c>
    </row>
    <row r="19" spans="1:8" ht="14.25">
      <c r="A19" s="29"/>
      <c r="B19" s="1" t="s">
        <v>0</v>
      </c>
      <c r="C19" s="1" t="s">
        <v>1</v>
      </c>
      <c r="D19" s="2" t="s">
        <v>89</v>
      </c>
      <c r="E19" s="1" t="s">
        <v>3</v>
      </c>
      <c r="F19" s="3" t="s">
        <v>4</v>
      </c>
      <c r="G19" s="34" t="s">
        <v>220</v>
      </c>
      <c r="H19" s="76" t="s">
        <v>285</v>
      </c>
    </row>
    <row r="20" spans="1:8" ht="14.25">
      <c r="A20" s="259" t="s">
        <v>346</v>
      </c>
      <c r="B20" s="258" t="s">
        <v>5</v>
      </c>
      <c r="C20" s="4" t="s">
        <v>470</v>
      </c>
      <c r="D20" s="59">
        <v>25</v>
      </c>
      <c r="E20" s="4" t="s">
        <v>6</v>
      </c>
      <c r="F20" s="6" t="s">
        <v>8</v>
      </c>
      <c r="G20" s="35">
        <v>13</v>
      </c>
      <c r="H20" s="77">
        <f aca="true" t="shared" si="1" ref="H20:H27">D20*G20</f>
        <v>325</v>
      </c>
    </row>
    <row r="21" spans="1:8" ht="14.25">
      <c r="A21" s="243"/>
      <c r="B21" s="258"/>
      <c r="C21" s="4" t="s">
        <v>471</v>
      </c>
      <c r="D21" s="59">
        <v>14</v>
      </c>
      <c r="E21" s="4" t="s">
        <v>6</v>
      </c>
      <c r="F21" s="6" t="s">
        <v>8</v>
      </c>
      <c r="G21" s="35">
        <v>13</v>
      </c>
      <c r="H21" s="77">
        <f t="shared" si="1"/>
        <v>182</v>
      </c>
    </row>
    <row r="22" spans="1:8" ht="14.25">
      <c r="A22" s="243"/>
      <c r="B22" s="258"/>
      <c r="C22" s="4" t="s">
        <v>472</v>
      </c>
      <c r="D22" s="59">
        <v>16</v>
      </c>
      <c r="E22" s="4" t="s">
        <v>6</v>
      </c>
      <c r="F22" s="6" t="s">
        <v>8</v>
      </c>
      <c r="G22" s="35">
        <v>13</v>
      </c>
      <c r="H22" s="77">
        <f t="shared" si="1"/>
        <v>208</v>
      </c>
    </row>
    <row r="23" spans="1:8" ht="25.5">
      <c r="A23" s="243"/>
      <c r="B23" s="245"/>
      <c r="C23" s="12" t="s">
        <v>272</v>
      </c>
      <c r="D23" s="41">
        <v>17.2</v>
      </c>
      <c r="E23" s="11"/>
      <c r="F23" s="6" t="s">
        <v>47</v>
      </c>
      <c r="G23" s="35">
        <v>13</v>
      </c>
      <c r="H23" s="77">
        <f t="shared" si="1"/>
        <v>223.6</v>
      </c>
    </row>
    <row r="24" spans="1:8" ht="14.25">
      <c r="A24" s="243"/>
      <c r="B24" s="4" t="s">
        <v>273</v>
      </c>
      <c r="C24" s="44" t="s">
        <v>274</v>
      </c>
      <c r="D24" s="45">
        <v>13.8</v>
      </c>
      <c r="E24" s="44" t="s">
        <v>275</v>
      </c>
      <c r="F24" s="46" t="s">
        <v>47</v>
      </c>
      <c r="G24" s="35">
        <v>1</v>
      </c>
      <c r="H24" s="77">
        <f t="shared" si="1"/>
        <v>13.8</v>
      </c>
    </row>
    <row r="25" spans="1:8" ht="25.5">
      <c r="A25" s="243"/>
      <c r="B25" s="29" t="s">
        <v>41</v>
      </c>
      <c r="C25" s="4" t="s">
        <v>276</v>
      </c>
      <c r="D25" s="16">
        <v>13.9</v>
      </c>
      <c r="E25" s="4" t="s">
        <v>95</v>
      </c>
      <c r="F25" s="6" t="s">
        <v>47</v>
      </c>
      <c r="G25" s="35">
        <v>6</v>
      </c>
      <c r="H25" s="77">
        <f t="shared" si="1"/>
        <v>83.4</v>
      </c>
    </row>
    <row r="26" spans="1:8" ht="25.5">
      <c r="A26" s="243"/>
      <c r="B26" s="4" t="s">
        <v>20</v>
      </c>
      <c r="C26" s="4" t="s">
        <v>276</v>
      </c>
      <c r="D26" s="16">
        <v>13.9</v>
      </c>
      <c r="E26" s="4" t="s">
        <v>95</v>
      </c>
      <c r="F26" s="6" t="s">
        <v>47</v>
      </c>
      <c r="G26" s="35">
        <v>1</v>
      </c>
      <c r="H26" s="77">
        <f t="shared" si="1"/>
        <v>13.9</v>
      </c>
    </row>
    <row r="27" spans="1:8" ht="25.5">
      <c r="A27" s="243"/>
      <c r="B27" s="4" t="s">
        <v>244</v>
      </c>
      <c r="C27" s="4" t="s">
        <v>276</v>
      </c>
      <c r="D27" s="16">
        <v>13.9</v>
      </c>
      <c r="E27" s="4" t="s">
        <v>95</v>
      </c>
      <c r="F27" s="6" t="s">
        <v>47</v>
      </c>
      <c r="G27" s="35">
        <v>5</v>
      </c>
      <c r="H27" s="77">
        <f t="shared" si="1"/>
        <v>69.5</v>
      </c>
    </row>
    <row r="28" spans="1:8" ht="14.25">
      <c r="A28" s="246" t="s">
        <v>133</v>
      </c>
      <c r="B28" s="247"/>
      <c r="C28" s="248"/>
      <c r="D28" s="43"/>
      <c r="E28" s="56"/>
      <c r="F28" s="43"/>
      <c r="G28" s="35">
        <f>SUM(G4:G27)</f>
        <v>209</v>
      </c>
      <c r="H28" s="77">
        <f>SUM(H4:H27)</f>
        <v>3971.8</v>
      </c>
    </row>
    <row r="29" spans="1:8" ht="14.25" customHeight="1">
      <c r="A29" s="253" t="s">
        <v>348</v>
      </c>
      <c r="B29" s="253"/>
      <c r="C29" s="253"/>
      <c r="D29" s="253"/>
      <c r="E29" s="253"/>
      <c r="F29" s="253"/>
      <c r="G29" s="253"/>
      <c r="H29" s="253"/>
    </row>
    <row r="30" spans="2:8" ht="14.25">
      <c r="B30" s="93"/>
      <c r="D30" s="94"/>
      <c r="G30" s="254">
        <v>39493</v>
      </c>
      <c r="H30" s="255"/>
    </row>
  </sheetData>
  <autoFilter ref="A3:H27"/>
  <mergeCells count="12">
    <mergeCell ref="B8:B9"/>
    <mergeCell ref="B12:B13"/>
    <mergeCell ref="C1:F1"/>
    <mergeCell ref="G2:H2"/>
    <mergeCell ref="A29:H29"/>
    <mergeCell ref="G30:H30"/>
    <mergeCell ref="B20:B23"/>
    <mergeCell ref="A4:A18"/>
    <mergeCell ref="A20:A27"/>
    <mergeCell ref="A28:C28"/>
    <mergeCell ref="B14:B18"/>
    <mergeCell ref="B4:B7"/>
  </mergeCells>
  <printOptions/>
  <pageMargins left="0.75" right="0.19" top="1" bottom="1" header="0.5" footer="0.5"/>
  <pageSetup horizontalDpi="600" verticalDpi="600" orientation="portrait" paperSize="9" r:id="rId1"/>
  <headerFooter alignWithMargins="0">
    <oddFooter>&amp;C&amp;A&amp;R第 &amp;P 页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0">
      <selection activeCell="G27" sqref="G27"/>
    </sheetView>
  </sheetViews>
  <sheetFormatPr defaultColWidth="9.00390625" defaultRowHeight="14.25"/>
  <cols>
    <col min="1" max="1" width="6.875" style="89" customWidth="1"/>
    <col min="2" max="2" width="8.75390625" style="0" customWidth="1"/>
    <col min="3" max="3" width="23.50390625" style="0" customWidth="1"/>
    <col min="4" max="4" width="8.375" style="0" customWidth="1"/>
    <col min="5" max="5" width="8.375" style="54" customWidth="1"/>
    <col min="7" max="7" width="7.875" style="33" customWidth="1"/>
    <col min="8" max="8" width="13.25390625" style="5" customWidth="1"/>
  </cols>
  <sheetData>
    <row r="1" spans="2:8" ht="18.75">
      <c r="B1" s="93"/>
      <c r="C1" s="178" t="s">
        <v>431</v>
      </c>
      <c r="D1" s="106"/>
      <c r="E1" s="115"/>
      <c r="F1" s="106"/>
      <c r="G1" s="95"/>
      <c r="H1" s="112"/>
    </row>
    <row r="2" spans="2:8" ht="20.25">
      <c r="B2" s="93"/>
      <c r="C2" s="135"/>
      <c r="D2" s="135"/>
      <c r="E2" s="180"/>
      <c r="F2" s="135"/>
      <c r="G2" s="262" t="s">
        <v>432</v>
      </c>
      <c r="H2" s="262"/>
    </row>
    <row r="3" spans="1:8" ht="14.25">
      <c r="A3" s="29"/>
      <c r="B3" s="1" t="s">
        <v>0</v>
      </c>
      <c r="C3" s="1" t="s">
        <v>1</v>
      </c>
      <c r="D3" s="2" t="s">
        <v>89</v>
      </c>
      <c r="E3" s="1" t="s">
        <v>3</v>
      </c>
      <c r="F3" s="3" t="s">
        <v>4</v>
      </c>
      <c r="G3" s="34" t="s">
        <v>86</v>
      </c>
      <c r="H3" s="45" t="s">
        <v>119</v>
      </c>
    </row>
    <row r="4" spans="1:8" ht="14.25">
      <c r="A4" s="259" t="s">
        <v>117</v>
      </c>
      <c r="B4" s="258" t="s">
        <v>5</v>
      </c>
      <c r="C4" s="4" t="s">
        <v>468</v>
      </c>
      <c r="D4" s="59">
        <v>19.5</v>
      </c>
      <c r="E4" s="4" t="s">
        <v>6</v>
      </c>
      <c r="F4" s="6" t="s">
        <v>144</v>
      </c>
      <c r="G4" s="35">
        <v>11</v>
      </c>
      <c r="H4" s="7">
        <f aca="true" t="shared" si="0" ref="H4:H15">D4*G4</f>
        <v>214.5</v>
      </c>
    </row>
    <row r="5" spans="1:8" ht="14.25">
      <c r="A5" s="243"/>
      <c r="B5" s="258"/>
      <c r="C5" s="4" t="s">
        <v>466</v>
      </c>
      <c r="D5" s="59">
        <v>22</v>
      </c>
      <c r="E5" s="4" t="s">
        <v>6</v>
      </c>
      <c r="F5" s="6" t="s">
        <v>8</v>
      </c>
      <c r="G5" s="35">
        <v>11</v>
      </c>
      <c r="H5" s="7">
        <f t="shared" si="0"/>
        <v>242</v>
      </c>
    </row>
    <row r="6" spans="1:8" ht="14.25">
      <c r="A6" s="243"/>
      <c r="B6" s="258"/>
      <c r="C6" s="4" t="s">
        <v>467</v>
      </c>
      <c r="D6" s="59">
        <v>22</v>
      </c>
      <c r="E6" s="4" t="s">
        <v>6</v>
      </c>
      <c r="F6" s="6" t="s">
        <v>8</v>
      </c>
      <c r="G6" s="35">
        <v>11</v>
      </c>
      <c r="H6" s="7">
        <f t="shared" si="0"/>
        <v>242</v>
      </c>
    </row>
    <row r="7" spans="1:8" ht="25.5">
      <c r="A7" s="243"/>
      <c r="B7" s="258"/>
      <c r="C7" s="8" t="s">
        <v>9</v>
      </c>
      <c r="D7" s="9">
        <v>17.2</v>
      </c>
      <c r="E7" s="8" t="s">
        <v>10</v>
      </c>
      <c r="F7" s="10" t="s">
        <v>11</v>
      </c>
      <c r="G7" s="35">
        <v>11</v>
      </c>
      <c r="H7" s="7">
        <f t="shared" si="0"/>
        <v>189.2</v>
      </c>
    </row>
    <row r="8" spans="1:8" ht="14.25">
      <c r="A8" s="243"/>
      <c r="B8" s="256" t="s">
        <v>240</v>
      </c>
      <c r="C8" s="14" t="s">
        <v>241</v>
      </c>
      <c r="D8" s="9">
        <v>13.8</v>
      </c>
      <c r="E8" s="15" t="s">
        <v>14</v>
      </c>
      <c r="F8" s="15" t="s">
        <v>242</v>
      </c>
      <c r="G8" s="35">
        <v>1</v>
      </c>
      <c r="H8" s="7">
        <f t="shared" si="0"/>
        <v>13.8</v>
      </c>
    </row>
    <row r="9" spans="1:8" ht="14.25">
      <c r="A9" s="243"/>
      <c r="B9" s="256"/>
      <c r="C9" s="14" t="s">
        <v>243</v>
      </c>
      <c r="D9" s="9">
        <v>13.5</v>
      </c>
      <c r="E9" s="15" t="s">
        <v>14</v>
      </c>
      <c r="F9" s="15" t="s">
        <v>242</v>
      </c>
      <c r="G9" s="35">
        <v>1</v>
      </c>
      <c r="H9" s="7">
        <f t="shared" si="0"/>
        <v>13.5</v>
      </c>
    </row>
    <row r="10" spans="1:8" ht="14.25">
      <c r="A10" s="243"/>
      <c r="B10" s="4" t="s">
        <v>17</v>
      </c>
      <c r="C10" s="4" t="s">
        <v>18</v>
      </c>
      <c r="D10" s="16">
        <v>41</v>
      </c>
      <c r="E10" s="4" t="s">
        <v>19</v>
      </c>
      <c r="F10" s="15" t="s">
        <v>15</v>
      </c>
      <c r="G10" s="35">
        <v>1</v>
      </c>
      <c r="H10" s="7">
        <f t="shared" si="0"/>
        <v>41</v>
      </c>
    </row>
    <row r="11" spans="1:8" ht="25.5">
      <c r="A11" s="243"/>
      <c r="B11" s="4" t="s">
        <v>20</v>
      </c>
      <c r="C11" s="4" t="s">
        <v>21</v>
      </c>
      <c r="D11" s="16">
        <v>24</v>
      </c>
      <c r="E11" s="4" t="s">
        <v>22</v>
      </c>
      <c r="F11" s="6" t="s">
        <v>23</v>
      </c>
      <c r="G11" s="35">
        <v>3</v>
      </c>
      <c r="H11" s="7">
        <f t="shared" si="0"/>
        <v>72</v>
      </c>
    </row>
    <row r="12" spans="1:8" ht="25.5">
      <c r="A12" s="243"/>
      <c r="B12" s="4" t="s">
        <v>40</v>
      </c>
      <c r="C12" s="4" t="s">
        <v>25</v>
      </c>
      <c r="D12" s="16">
        <v>16</v>
      </c>
      <c r="E12" s="4" t="s">
        <v>26</v>
      </c>
      <c r="F12" s="6" t="s">
        <v>8</v>
      </c>
      <c r="G12" s="35">
        <v>1</v>
      </c>
      <c r="H12" s="7">
        <f t="shared" si="0"/>
        <v>16</v>
      </c>
    </row>
    <row r="13" spans="1:8" ht="27">
      <c r="A13" s="243"/>
      <c r="B13" s="4" t="s">
        <v>255</v>
      </c>
      <c r="C13" s="22" t="s">
        <v>59</v>
      </c>
      <c r="D13" s="23">
        <v>33</v>
      </c>
      <c r="E13" s="82" t="s">
        <v>256</v>
      </c>
      <c r="F13" s="15" t="s">
        <v>242</v>
      </c>
      <c r="G13" s="35">
        <v>3</v>
      </c>
      <c r="H13" s="7">
        <f t="shared" si="0"/>
        <v>99</v>
      </c>
    </row>
    <row r="14" spans="1:8" ht="25.5">
      <c r="A14" s="243"/>
      <c r="B14" s="4" t="s">
        <v>440</v>
      </c>
      <c r="C14" s="4" t="s">
        <v>25</v>
      </c>
      <c r="D14" s="16">
        <v>16</v>
      </c>
      <c r="E14" s="6" t="s">
        <v>26</v>
      </c>
      <c r="F14" s="6" t="s">
        <v>8</v>
      </c>
      <c r="G14" s="35">
        <v>1</v>
      </c>
      <c r="H14" s="7">
        <f t="shared" si="0"/>
        <v>16</v>
      </c>
    </row>
    <row r="15" spans="1:8" ht="25.5">
      <c r="A15" s="244"/>
      <c r="B15" s="29" t="s">
        <v>415</v>
      </c>
      <c r="C15" s="4" t="s">
        <v>25</v>
      </c>
      <c r="D15" s="16">
        <v>16</v>
      </c>
      <c r="E15" s="4" t="s">
        <v>26</v>
      </c>
      <c r="F15" s="6" t="s">
        <v>8</v>
      </c>
      <c r="G15" s="35">
        <v>1</v>
      </c>
      <c r="H15" s="7">
        <f t="shared" si="0"/>
        <v>16</v>
      </c>
    </row>
    <row r="16" spans="1:8" ht="14.25">
      <c r="A16" s="29"/>
      <c r="B16" s="1" t="s">
        <v>0</v>
      </c>
      <c r="C16" s="1" t="s">
        <v>1</v>
      </c>
      <c r="D16" s="2" t="s">
        <v>89</v>
      </c>
      <c r="E16" s="1" t="s">
        <v>3</v>
      </c>
      <c r="F16" s="3" t="s">
        <v>4</v>
      </c>
      <c r="G16" s="34" t="s">
        <v>213</v>
      </c>
      <c r="H16" s="45" t="s">
        <v>218</v>
      </c>
    </row>
    <row r="17" spans="1:8" ht="14.25">
      <c r="A17" s="259" t="s">
        <v>132</v>
      </c>
      <c r="B17" s="258" t="s">
        <v>5</v>
      </c>
      <c r="C17" s="4" t="s">
        <v>470</v>
      </c>
      <c r="D17" s="59">
        <v>25</v>
      </c>
      <c r="E17" s="4" t="s">
        <v>6</v>
      </c>
      <c r="F17" s="6" t="s">
        <v>8</v>
      </c>
      <c r="G17" s="65">
        <v>25</v>
      </c>
      <c r="H17" s="7">
        <f aca="true" t="shared" si="1" ref="H17:H29">D17*G17</f>
        <v>625</v>
      </c>
    </row>
    <row r="18" spans="1:8" ht="14.25">
      <c r="A18" s="243"/>
      <c r="B18" s="258"/>
      <c r="C18" s="4" t="s">
        <v>471</v>
      </c>
      <c r="D18" s="59">
        <v>14</v>
      </c>
      <c r="E18" s="4" t="s">
        <v>6</v>
      </c>
      <c r="F18" s="6" t="s">
        <v>8</v>
      </c>
      <c r="G18" s="65">
        <v>25</v>
      </c>
      <c r="H18" s="7">
        <f t="shared" si="1"/>
        <v>350</v>
      </c>
    </row>
    <row r="19" spans="1:8" ht="14.25">
      <c r="A19" s="243"/>
      <c r="B19" s="258"/>
      <c r="C19" s="4" t="s">
        <v>472</v>
      </c>
      <c r="D19" s="59">
        <v>16</v>
      </c>
      <c r="E19" s="4" t="s">
        <v>6</v>
      </c>
      <c r="F19" s="6" t="s">
        <v>8</v>
      </c>
      <c r="G19" s="65">
        <v>25</v>
      </c>
      <c r="H19" s="7">
        <f t="shared" si="1"/>
        <v>400</v>
      </c>
    </row>
    <row r="20" spans="1:8" ht="25.5">
      <c r="A20" s="243"/>
      <c r="B20" s="245"/>
      <c r="C20" s="12" t="s">
        <v>272</v>
      </c>
      <c r="D20" s="41">
        <v>17.2</v>
      </c>
      <c r="E20" s="11"/>
      <c r="F20" s="6" t="s">
        <v>47</v>
      </c>
      <c r="G20" s="65">
        <v>25</v>
      </c>
      <c r="H20" s="7">
        <f t="shared" si="1"/>
        <v>430</v>
      </c>
    </row>
    <row r="21" spans="1:8" ht="14.25">
      <c r="A21" s="243"/>
      <c r="B21" s="4" t="s">
        <v>273</v>
      </c>
      <c r="C21" s="44" t="s">
        <v>274</v>
      </c>
      <c r="D21" s="45">
        <v>13.8</v>
      </c>
      <c r="E21" s="44" t="s">
        <v>275</v>
      </c>
      <c r="F21" s="46" t="s">
        <v>47</v>
      </c>
      <c r="G21" s="176">
        <v>3</v>
      </c>
      <c r="H21" s="7">
        <f t="shared" si="1"/>
        <v>41.400000000000006</v>
      </c>
    </row>
    <row r="22" spans="1:8" ht="25.5">
      <c r="A22" s="243"/>
      <c r="B22" s="29" t="s">
        <v>41</v>
      </c>
      <c r="C22" s="4" t="s">
        <v>141</v>
      </c>
      <c r="D22" s="16">
        <v>13.9</v>
      </c>
      <c r="E22" s="4" t="s">
        <v>95</v>
      </c>
      <c r="F22" s="6" t="s">
        <v>47</v>
      </c>
      <c r="G22" s="65">
        <v>3</v>
      </c>
      <c r="H22" s="7">
        <f t="shared" si="1"/>
        <v>41.7</v>
      </c>
    </row>
    <row r="23" spans="1:8" ht="25.5">
      <c r="A23" s="243"/>
      <c r="B23" s="4" t="s">
        <v>20</v>
      </c>
      <c r="C23" s="4" t="s">
        <v>141</v>
      </c>
      <c r="D23" s="16">
        <v>13.9</v>
      </c>
      <c r="E23" s="4" t="s">
        <v>95</v>
      </c>
      <c r="F23" s="6" t="s">
        <v>47</v>
      </c>
      <c r="G23" s="65">
        <v>2</v>
      </c>
      <c r="H23" s="7">
        <f t="shared" si="1"/>
        <v>27.8</v>
      </c>
    </row>
    <row r="24" spans="1:8" ht="25.5">
      <c r="A24" s="243"/>
      <c r="B24" s="4" t="s">
        <v>100</v>
      </c>
      <c r="C24" s="4" t="s">
        <v>212</v>
      </c>
      <c r="D24" s="16">
        <v>28</v>
      </c>
      <c r="E24" s="4" t="s">
        <v>102</v>
      </c>
      <c r="F24" s="6" t="s">
        <v>103</v>
      </c>
      <c r="G24" s="65">
        <v>4</v>
      </c>
      <c r="H24" s="7">
        <f t="shared" si="1"/>
        <v>112</v>
      </c>
    </row>
    <row r="25" spans="1:8" ht="25.5">
      <c r="A25" s="243"/>
      <c r="B25" s="4" t="s">
        <v>40</v>
      </c>
      <c r="C25" s="4" t="s">
        <v>142</v>
      </c>
      <c r="D25" s="16">
        <v>13.9</v>
      </c>
      <c r="E25" s="4" t="s">
        <v>95</v>
      </c>
      <c r="F25" s="6" t="s">
        <v>47</v>
      </c>
      <c r="G25" s="65">
        <v>2</v>
      </c>
      <c r="H25" s="7">
        <f t="shared" si="1"/>
        <v>27.8</v>
      </c>
    </row>
    <row r="26" spans="1:8" ht="25.5">
      <c r="A26" s="243"/>
      <c r="B26" s="4" t="s">
        <v>107</v>
      </c>
      <c r="C26" s="4" t="s">
        <v>142</v>
      </c>
      <c r="D26" s="16">
        <v>13.9</v>
      </c>
      <c r="E26" s="4" t="s">
        <v>95</v>
      </c>
      <c r="F26" s="6" t="s">
        <v>47</v>
      </c>
      <c r="G26" s="65">
        <v>2</v>
      </c>
      <c r="H26" s="7">
        <f t="shared" si="1"/>
        <v>27.8</v>
      </c>
    </row>
    <row r="27" spans="1:8" ht="14.25">
      <c r="A27" s="243"/>
      <c r="B27" s="4" t="s">
        <v>77</v>
      </c>
      <c r="C27" s="12" t="s">
        <v>78</v>
      </c>
      <c r="D27" s="41">
        <v>14.5</v>
      </c>
      <c r="E27" s="12" t="s">
        <v>110</v>
      </c>
      <c r="F27" s="13" t="s">
        <v>11</v>
      </c>
      <c r="G27" s="179">
        <v>2</v>
      </c>
      <c r="H27" s="7">
        <f t="shared" si="1"/>
        <v>29</v>
      </c>
    </row>
    <row r="28" spans="1:8" ht="25.5">
      <c r="A28" s="243"/>
      <c r="B28" s="4" t="s">
        <v>111</v>
      </c>
      <c r="C28" s="139" t="s">
        <v>138</v>
      </c>
      <c r="D28" s="41">
        <v>65</v>
      </c>
      <c r="E28" s="12" t="s">
        <v>112</v>
      </c>
      <c r="F28" s="13" t="s">
        <v>49</v>
      </c>
      <c r="G28" s="179">
        <v>5</v>
      </c>
      <c r="H28" s="7">
        <f t="shared" si="1"/>
        <v>325</v>
      </c>
    </row>
    <row r="29" spans="1:8" ht="14.25">
      <c r="A29" s="244"/>
      <c r="B29" s="4" t="s">
        <v>58</v>
      </c>
      <c r="C29" s="12" t="s">
        <v>138</v>
      </c>
      <c r="D29" s="41">
        <v>65</v>
      </c>
      <c r="E29" s="12" t="s">
        <v>112</v>
      </c>
      <c r="F29" s="13" t="s">
        <v>49</v>
      </c>
      <c r="G29" s="179">
        <v>2</v>
      </c>
      <c r="H29" s="7">
        <f t="shared" si="1"/>
        <v>130</v>
      </c>
    </row>
    <row r="30" spans="1:8" ht="14.25">
      <c r="A30" s="246" t="s">
        <v>133</v>
      </c>
      <c r="B30" s="247"/>
      <c r="C30" s="248"/>
      <c r="D30" s="43"/>
      <c r="E30" s="56"/>
      <c r="F30" s="43"/>
      <c r="G30" s="35">
        <f>SUM(G4:G29)</f>
        <v>181</v>
      </c>
      <c r="H30" s="7">
        <f>SUM(H4:H29)</f>
        <v>3742.5000000000005</v>
      </c>
    </row>
    <row r="31" spans="1:8" ht="14.25" customHeight="1">
      <c r="A31" s="253" t="s">
        <v>348</v>
      </c>
      <c r="B31" s="253"/>
      <c r="C31" s="253"/>
      <c r="D31" s="253"/>
      <c r="E31" s="253"/>
      <c r="F31" s="253"/>
      <c r="G31" s="253"/>
      <c r="H31" s="253"/>
    </row>
    <row r="32" spans="2:8" ht="14.25">
      <c r="B32" s="93"/>
      <c r="D32" s="94"/>
      <c r="G32" s="254">
        <v>39493</v>
      </c>
      <c r="H32" s="255"/>
    </row>
  </sheetData>
  <autoFilter ref="A3:H29"/>
  <mergeCells count="9">
    <mergeCell ref="G2:H2"/>
    <mergeCell ref="A4:A15"/>
    <mergeCell ref="A17:A29"/>
    <mergeCell ref="B4:B7"/>
    <mergeCell ref="B8:B9"/>
    <mergeCell ref="A30:C30"/>
    <mergeCell ref="A31:H31"/>
    <mergeCell ref="G32:H32"/>
    <mergeCell ref="B17:B20"/>
  </mergeCells>
  <printOptions/>
  <pageMargins left="0.53" right="0.19" top="1" bottom="1" header="0.5" footer="0.5"/>
  <pageSetup horizontalDpi="600" verticalDpi="600" orientation="portrait" paperSize="9" r:id="rId1"/>
  <headerFooter alignWithMargins="0">
    <oddFooter>&amp;C&amp;A&amp;R第 &amp;P 页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G9" sqref="G9"/>
    </sheetView>
  </sheetViews>
  <sheetFormatPr defaultColWidth="9.00390625" defaultRowHeight="14.25"/>
  <cols>
    <col min="1" max="1" width="7.125" style="58" customWidth="1"/>
    <col min="2" max="2" width="8.50390625" style="0" customWidth="1"/>
    <col min="3" max="3" width="22.625" style="0" customWidth="1"/>
    <col min="4" max="4" width="7.75390625" style="0" customWidth="1"/>
    <col min="5" max="6" width="8.125" style="0" customWidth="1"/>
    <col min="7" max="7" width="7.625" style="33" customWidth="1"/>
    <col min="8" max="8" width="11.00390625" style="5" customWidth="1"/>
  </cols>
  <sheetData>
    <row r="1" spans="3:6" ht="14.25">
      <c r="C1" s="251" t="s">
        <v>410</v>
      </c>
      <c r="D1" s="251"/>
      <c r="E1" s="251"/>
      <c r="F1" s="251"/>
    </row>
    <row r="2" spans="3:6" ht="14.25">
      <c r="C2" s="294"/>
      <c r="D2" s="294"/>
      <c r="E2" s="294"/>
      <c r="F2" s="294"/>
    </row>
    <row r="3" spans="1:8" ht="14.25">
      <c r="A3" s="57"/>
      <c r="B3" s="1" t="s">
        <v>0</v>
      </c>
      <c r="C3" s="1" t="s">
        <v>1</v>
      </c>
      <c r="D3" s="2" t="s">
        <v>89</v>
      </c>
      <c r="E3" s="3" t="s">
        <v>3</v>
      </c>
      <c r="F3" s="3" t="s">
        <v>4</v>
      </c>
      <c r="G3" s="34" t="s">
        <v>209</v>
      </c>
      <c r="H3" s="45" t="s">
        <v>119</v>
      </c>
    </row>
    <row r="4" spans="1:8" ht="14.25">
      <c r="A4" s="259" t="s">
        <v>117</v>
      </c>
      <c r="B4" s="258" t="s">
        <v>5</v>
      </c>
      <c r="C4" s="4" t="s">
        <v>468</v>
      </c>
      <c r="D4" s="59">
        <v>19.5</v>
      </c>
      <c r="E4" s="4" t="s">
        <v>6</v>
      </c>
      <c r="F4" s="6" t="s">
        <v>144</v>
      </c>
      <c r="G4" s="35">
        <v>11</v>
      </c>
      <c r="H4" s="7">
        <f aca="true" t="shared" si="0" ref="H4:H9">D4*G4</f>
        <v>214.5</v>
      </c>
    </row>
    <row r="5" spans="1:8" ht="14.25">
      <c r="A5" s="243"/>
      <c r="B5" s="258"/>
      <c r="C5" s="4" t="s">
        <v>466</v>
      </c>
      <c r="D5" s="59">
        <v>22</v>
      </c>
      <c r="E5" s="4" t="s">
        <v>6</v>
      </c>
      <c r="F5" s="6" t="s">
        <v>8</v>
      </c>
      <c r="G5" s="35">
        <v>11</v>
      </c>
      <c r="H5" s="7">
        <f t="shared" si="0"/>
        <v>242</v>
      </c>
    </row>
    <row r="6" spans="1:8" ht="14.25">
      <c r="A6" s="243"/>
      <c r="B6" s="258"/>
      <c r="C6" s="4" t="s">
        <v>467</v>
      </c>
      <c r="D6" s="59">
        <v>22</v>
      </c>
      <c r="E6" s="4" t="s">
        <v>6</v>
      </c>
      <c r="F6" s="6" t="s">
        <v>8</v>
      </c>
      <c r="G6" s="35">
        <v>11</v>
      </c>
      <c r="H6" s="7">
        <f t="shared" si="0"/>
        <v>242</v>
      </c>
    </row>
    <row r="7" spans="1:8" ht="25.5">
      <c r="A7" s="243"/>
      <c r="B7" s="258"/>
      <c r="C7" s="8" t="s">
        <v>9</v>
      </c>
      <c r="D7" s="9">
        <v>17.2</v>
      </c>
      <c r="E7" s="10" t="s">
        <v>10</v>
      </c>
      <c r="F7" s="10" t="s">
        <v>11</v>
      </c>
      <c r="G7" s="35">
        <v>11</v>
      </c>
      <c r="H7" s="7">
        <f t="shared" si="0"/>
        <v>189.2</v>
      </c>
    </row>
    <row r="8" spans="1:8" ht="14.25">
      <c r="A8" s="243"/>
      <c r="B8" s="4" t="s">
        <v>120</v>
      </c>
      <c r="C8" s="4" t="s">
        <v>121</v>
      </c>
      <c r="D8" s="16">
        <v>33</v>
      </c>
      <c r="E8" s="6" t="s">
        <v>122</v>
      </c>
      <c r="F8" s="6" t="s">
        <v>31</v>
      </c>
      <c r="G8" s="35">
        <v>10</v>
      </c>
      <c r="H8" s="7">
        <f t="shared" si="0"/>
        <v>330</v>
      </c>
    </row>
    <row r="9" spans="1:8" ht="14.25">
      <c r="A9" s="244"/>
      <c r="B9" s="4" t="s">
        <v>37</v>
      </c>
      <c r="C9" s="4" t="s">
        <v>38</v>
      </c>
      <c r="D9" s="16">
        <v>28</v>
      </c>
      <c r="E9" s="6" t="s">
        <v>39</v>
      </c>
      <c r="F9" s="6" t="s">
        <v>31</v>
      </c>
      <c r="G9" s="35">
        <v>1</v>
      </c>
      <c r="H9" s="7">
        <f t="shared" si="0"/>
        <v>28</v>
      </c>
    </row>
    <row r="10" spans="1:8" ht="14.25">
      <c r="A10" s="246" t="s">
        <v>133</v>
      </c>
      <c r="B10" s="247"/>
      <c r="C10" s="248"/>
      <c r="D10" s="43"/>
      <c r="E10" s="43"/>
      <c r="F10" s="43"/>
      <c r="G10" s="35">
        <f>SUM(G4:G9)</f>
        <v>55</v>
      </c>
      <c r="H10" s="7">
        <f>SUM(H4:H9)</f>
        <v>1245.7</v>
      </c>
    </row>
    <row r="11" spans="1:8" ht="14.25" customHeight="1">
      <c r="A11" s="253" t="s">
        <v>348</v>
      </c>
      <c r="B11" s="253"/>
      <c r="C11" s="253"/>
      <c r="D11" s="253"/>
      <c r="E11" s="253"/>
      <c r="F11" s="253"/>
      <c r="G11" s="253"/>
      <c r="H11" s="253"/>
    </row>
    <row r="12" spans="1:8" ht="14.25">
      <c r="A12" s="89"/>
      <c r="B12" s="93"/>
      <c r="D12" s="94"/>
      <c r="E12" s="54"/>
      <c r="G12" s="254">
        <v>39493</v>
      </c>
      <c r="H12" s="255"/>
    </row>
  </sheetData>
  <autoFilter ref="A3:H9"/>
  <mergeCells count="6">
    <mergeCell ref="C1:F2"/>
    <mergeCell ref="A11:H11"/>
    <mergeCell ref="G12:H12"/>
    <mergeCell ref="B4:B7"/>
    <mergeCell ref="A4:A9"/>
    <mergeCell ref="A10:C10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&amp;C&amp;A&amp;R第 &amp;P 页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G11" sqref="G11"/>
    </sheetView>
  </sheetViews>
  <sheetFormatPr defaultColWidth="9.00390625" defaultRowHeight="14.25"/>
  <cols>
    <col min="1" max="1" width="7.125" style="58" customWidth="1"/>
    <col min="3" max="3" width="23.75390625" style="0" customWidth="1"/>
    <col min="4" max="4" width="8.25390625" style="0" customWidth="1"/>
    <col min="6" max="6" width="8.00390625" style="0" customWidth="1"/>
    <col min="7" max="7" width="7.50390625" style="33" customWidth="1"/>
    <col min="8" max="8" width="12.25390625" style="92" customWidth="1"/>
  </cols>
  <sheetData>
    <row r="1" spans="3:6" ht="18.75">
      <c r="C1" s="251" t="s">
        <v>411</v>
      </c>
      <c r="D1" s="251"/>
      <c r="E1" s="251"/>
      <c r="F1" s="251"/>
    </row>
    <row r="2" spans="7:8" ht="14.25">
      <c r="G2" s="282" t="s">
        <v>347</v>
      </c>
      <c r="H2" s="282"/>
    </row>
    <row r="3" spans="1:8" ht="14.25">
      <c r="A3" s="57"/>
      <c r="B3" s="1" t="s">
        <v>0</v>
      </c>
      <c r="C3" s="1" t="s">
        <v>1</v>
      </c>
      <c r="D3" s="2" t="s">
        <v>2</v>
      </c>
      <c r="E3" s="1" t="s">
        <v>3</v>
      </c>
      <c r="F3" s="3" t="s">
        <v>4</v>
      </c>
      <c r="G3" s="34" t="s">
        <v>86</v>
      </c>
      <c r="H3" s="45" t="s">
        <v>119</v>
      </c>
    </row>
    <row r="4" spans="1:8" ht="14.25">
      <c r="A4" s="259" t="s">
        <v>118</v>
      </c>
      <c r="B4" s="258" t="s">
        <v>5</v>
      </c>
      <c r="C4" s="4" t="s">
        <v>470</v>
      </c>
      <c r="D4" s="59">
        <v>25</v>
      </c>
      <c r="E4" s="4" t="s">
        <v>6</v>
      </c>
      <c r="F4" s="6" t="s">
        <v>8</v>
      </c>
      <c r="G4" s="34">
        <v>23</v>
      </c>
      <c r="H4" s="7">
        <f aca="true" t="shared" si="0" ref="H4:H11">D4*G4</f>
        <v>575</v>
      </c>
    </row>
    <row r="5" spans="1:8" ht="14.25">
      <c r="A5" s="243"/>
      <c r="B5" s="258"/>
      <c r="C5" s="4" t="s">
        <v>471</v>
      </c>
      <c r="D5" s="59">
        <v>14</v>
      </c>
      <c r="E5" s="4" t="s">
        <v>6</v>
      </c>
      <c r="F5" s="6" t="s">
        <v>8</v>
      </c>
      <c r="G5" s="34">
        <v>23</v>
      </c>
      <c r="H5" s="7">
        <f t="shared" si="0"/>
        <v>322</v>
      </c>
    </row>
    <row r="6" spans="1:8" ht="14.25">
      <c r="A6" s="243"/>
      <c r="B6" s="258"/>
      <c r="C6" s="4" t="s">
        <v>472</v>
      </c>
      <c r="D6" s="59">
        <v>16</v>
      </c>
      <c r="E6" s="4" t="s">
        <v>6</v>
      </c>
      <c r="F6" s="6" t="s">
        <v>8</v>
      </c>
      <c r="G6" s="34">
        <v>23</v>
      </c>
      <c r="H6" s="7">
        <f t="shared" si="0"/>
        <v>368</v>
      </c>
    </row>
    <row r="7" spans="1:8" ht="25.5">
      <c r="A7" s="243"/>
      <c r="B7" s="245"/>
      <c r="C7" s="12" t="s">
        <v>272</v>
      </c>
      <c r="D7" s="41">
        <v>17.2</v>
      </c>
      <c r="E7" s="11"/>
      <c r="F7" s="6" t="s">
        <v>47</v>
      </c>
      <c r="G7" s="34">
        <v>23</v>
      </c>
      <c r="H7" s="7">
        <f t="shared" si="0"/>
        <v>395.59999999999997</v>
      </c>
    </row>
    <row r="8" spans="1:8" ht="14.25" customHeight="1">
      <c r="A8" s="243"/>
      <c r="B8" s="4" t="s">
        <v>91</v>
      </c>
      <c r="C8" s="44" t="s">
        <v>92</v>
      </c>
      <c r="D8" s="45">
        <v>13.8</v>
      </c>
      <c r="E8" s="44" t="s">
        <v>93</v>
      </c>
      <c r="F8" s="46" t="s">
        <v>47</v>
      </c>
      <c r="G8" s="35">
        <v>6</v>
      </c>
      <c r="H8" s="7">
        <f t="shared" si="0"/>
        <v>82.80000000000001</v>
      </c>
    </row>
    <row r="9" spans="1:8" ht="25.5">
      <c r="A9" s="243"/>
      <c r="B9" s="4" t="s">
        <v>20</v>
      </c>
      <c r="C9" s="4" t="s">
        <v>141</v>
      </c>
      <c r="D9" s="16">
        <v>13.9</v>
      </c>
      <c r="E9" s="4" t="s">
        <v>95</v>
      </c>
      <c r="F9" s="6" t="s">
        <v>47</v>
      </c>
      <c r="G9" s="35">
        <v>2</v>
      </c>
      <c r="H9" s="7">
        <f t="shared" si="0"/>
        <v>27.8</v>
      </c>
    </row>
    <row r="10" spans="1:8" ht="25.5">
      <c r="A10" s="243"/>
      <c r="B10" s="4" t="s">
        <v>107</v>
      </c>
      <c r="C10" s="4" t="s">
        <v>142</v>
      </c>
      <c r="D10" s="16">
        <v>13.9</v>
      </c>
      <c r="E10" s="4" t="s">
        <v>95</v>
      </c>
      <c r="F10" s="6" t="s">
        <v>47</v>
      </c>
      <c r="G10" s="35">
        <v>1</v>
      </c>
      <c r="H10" s="7">
        <f t="shared" si="0"/>
        <v>13.9</v>
      </c>
    </row>
    <row r="11" spans="1:8" ht="25.5">
      <c r="A11" s="244"/>
      <c r="B11" s="4" t="s">
        <v>111</v>
      </c>
      <c r="C11" s="139" t="s">
        <v>138</v>
      </c>
      <c r="D11" s="41">
        <v>65</v>
      </c>
      <c r="E11" s="12" t="s">
        <v>112</v>
      </c>
      <c r="F11" s="13" t="s">
        <v>49</v>
      </c>
      <c r="G11" s="35">
        <v>14</v>
      </c>
      <c r="H11" s="7">
        <f t="shared" si="0"/>
        <v>910</v>
      </c>
    </row>
    <row r="12" spans="1:8" ht="14.25">
      <c r="A12" s="246" t="s">
        <v>133</v>
      </c>
      <c r="B12" s="247"/>
      <c r="C12" s="248"/>
      <c r="D12" s="43"/>
      <c r="E12" s="43"/>
      <c r="F12" s="43"/>
      <c r="G12" s="35">
        <f>SUM(G4:G11)</f>
        <v>115</v>
      </c>
      <c r="H12" s="7">
        <f>SUM(H4:H11)</f>
        <v>2695.1</v>
      </c>
    </row>
    <row r="13" spans="1:8" ht="14.25" customHeight="1">
      <c r="A13" s="253" t="s">
        <v>348</v>
      </c>
      <c r="B13" s="253"/>
      <c r="C13" s="253"/>
      <c r="D13" s="253"/>
      <c r="E13" s="253"/>
      <c r="F13" s="253"/>
      <c r="G13" s="253"/>
      <c r="H13" s="253"/>
    </row>
    <row r="14" spans="1:8" ht="14.25">
      <c r="A14" s="89"/>
      <c r="B14" s="93"/>
      <c r="D14" s="94"/>
      <c r="E14" s="54"/>
      <c r="G14" s="254">
        <v>39493</v>
      </c>
      <c r="H14" s="255"/>
    </row>
  </sheetData>
  <autoFilter ref="B3:H11"/>
  <mergeCells count="7">
    <mergeCell ref="C1:F1"/>
    <mergeCell ref="G2:H2"/>
    <mergeCell ref="A13:H13"/>
    <mergeCell ref="G14:H14"/>
    <mergeCell ref="A12:C12"/>
    <mergeCell ref="B4:B7"/>
    <mergeCell ref="A4:A11"/>
  </mergeCells>
  <printOptions/>
  <pageMargins left="0.75" right="0.24" top="1" bottom="1" header="0.5" footer="0.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K15" sqref="K15"/>
    </sheetView>
  </sheetViews>
  <sheetFormatPr defaultColWidth="9.00390625" defaultRowHeight="14.25"/>
  <cols>
    <col min="1" max="1" width="6.625" style="89" customWidth="1"/>
    <col min="3" max="3" width="26.00390625" style="0" customWidth="1"/>
    <col min="4" max="4" width="7.625" style="0" customWidth="1"/>
    <col min="5" max="5" width="6.875" style="0" customWidth="1"/>
    <col min="6" max="6" width="7.75390625" style="0" customWidth="1"/>
    <col min="7" max="7" width="6.75390625" style="53" customWidth="1"/>
    <col min="8" max="8" width="12.00390625" style="79" customWidth="1"/>
  </cols>
  <sheetData>
    <row r="1" spans="3:6" ht="18.75">
      <c r="C1" s="251" t="s">
        <v>454</v>
      </c>
      <c r="D1" s="251"/>
      <c r="E1" s="251"/>
      <c r="F1" s="251"/>
    </row>
    <row r="3" spans="1:8" ht="14.25">
      <c r="A3" s="29"/>
      <c r="B3" s="1" t="s">
        <v>0</v>
      </c>
      <c r="C3" s="1" t="s">
        <v>1</v>
      </c>
      <c r="D3" s="2" t="s">
        <v>89</v>
      </c>
      <c r="E3" s="1" t="s">
        <v>3</v>
      </c>
      <c r="F3" s="3" t="s">
        <v>4</v>
      </c>
      <c r="G3" s="34" t="s">
        <v>86</v>
      </c>
      <c r="H3" s="76" t="s">
        <v>119</v>
      </c>
    </row>
    <row r="4" spans="1:8" ht="14.25">
      <c r="A4" s="259" t="s">
        <v>455</v>
      </c>
      <c r="B4" s="258" t="s">
        <v>5</v>
      </c>
      <c r="C4" s="4" t="s">
        <v>470</v>
      </c>
      <c r="D4" s="59">
        <v>25</v>
      </c>
      <c r="E4" s="4" t="s">
        <v>6</v>
      </c>
      <c r="F4" s="6" t="s">
        <v>8</v>
      </c>
      <c r="G4" s="65">
        <v>191</v>
      </c>
      <c r="H4" s="80">
        <f aca="true" t="shared" si="0" ref="H4:H15">D4*G4</f>
        <v>4775</v>
      </c>
    </row>
    <row r="5" spans="1:8" ht="14.25">
      <c r="A5" s="243"/>
      <c r="B5" s="258"/>
      <c r="C5" s="4" t="s">
        <v>471</v>
      </c>
      <c r="D5" s="59">
        <v>14</v>
      </c>
      <c r="E5" s="4" t="s">
        <v>6</v>
      </c>
      <c r="F5" s="6" t="s">
        <v>8</v>
      </c>
      <c r="G5" s="65">
        <v>191</v>
      </c>
      <c r="H5" s="80">
        <f t="shared" si="0"/>
        <v>2674</v>
      </c>
    </row>
    <row r="6" spans="1:8" ht="14.25">
      <c r="A6" s="243"/>
      <c r="B6" s="258"/>
      <c r="C6" s="4" t="s">
        <v>472</v>
      </c>
      <c r="D6" s="59">
        <v>16</v>
      </c>
      <c r="E6" s="4" t="s">
        <v>6</v>
      </c>
      <c r="F6" s="6" t="s">
        <v>8</v>
      </c>
      <c r="G6" s="65">
        <v>191</v>
      </c>
      <c r="H6" s="80">
        <f t="shared" si="0"/>
        <v>3056</v>
      </c>
    </row>
    <row r="7" spans="1:8" ht="25.5">
      <c r="A7" s="243"/>
      <c r="B7" s="258"/>
      <c r="C7" s="12" t="s">
        <v>272</v>
      </c>
      <c r="D7" s="41">
        <v>17.2</v>
      </c>
      <c r="E7" s="11"/>
      <c r="F7" s="6" t="s">
        <v>47</v>
      </c>
      <c r="G7" s="179">
        <v>191</v>
      </c>
      <c r="H7" s="80">
        <f t="shared" si="0"/>
        <v>3285.2</v>
      </c>
    </row>
    <row r="8" spans="1:8" ht="25.5">
      <c r="A8" s="243"/>
      <c r="B8" s="29" t="s">
        <v>41</v>
      </c>
      <c r="C8" s="4" t="s">
        <v>141</v>
      </c>
      <c r="D8" s="16">
        <v>13.9</v>
      </c>
      <c r="E8" s="4" t="s">
        <v>95</v>
      </c>
      <c r="F8" s="6" t="s">
        <v>47</v>
      </c>
      <c r="G8" s="65">
        <v>1</v>
      </c>
      <c r="H8" s="80">
        <f t="shared" si="0"/>
        <v>13.9</v>
      </c>
    </row>
    <row r="9" spans="1:8" ht="14.25">
      <c r="A9" s="243"/>
      <c r="B9" s="4" t="s">
        <v>96</v>
      </c>
      <c r="C9" s="4" t="s">
        <v>97</v>
      </c>
      <c r="D9" s="16">
        <v>10</v>
      </c>
      <c r="E9" s="4" t="s">
        <v>98</v>
      </c>
      <c r="F9" s="6" t="s">
        <v>31</v>
      </c>
      <c r="G9" s="65">
        <v>85</v>
      </c>
      <c r="H9" s="80">
        <f t="shared" si="0"/>
        <v>850</v>
      </c>
    </row>
    <row r="10" spans="1:8" ht="25.5">
      <c r="A10" s="243"/>
      <c r="B10" s="4" t="s">
        <v>99</v>
      </c>
      <c r="C10" s="4" t="s">
        <v>141</v>
      </c>
      <c r="D10" s="16">
        <v>13.9</v>
      </c>
      <c r="E10" s="4" t="s">
        <v>95</v>
      </c>
      <c r="F10" s="6" t="s">
        <v>47</v>
      </c>
      <c r="G10" s="65">
        <v>60</v>
      </c>
      <c r="H10" s="80">
        <f t="shared" si="0"/>
        <v>834</v>
      </c>
    </row>
    <row r="11" spans="1:8" ht="25.5">
      <c r="A11" s="243"/>
      <c r="B11" s="4" t="s">
        <v>100</v>
      </c>
      <c r="C11" s="4" t="s">
        <v>212</v>
      </c>
      <c r="D11" s="16">
        <v>28</v>
      </c>
      <c r="E11" s="4" t="s">
        <v>102</v>
      </c>
      <c r="F11" s="6" t="s">
        <v>103</v>
      </c>
      <c r="G11" s="65">
        <v>2</v>
      </c>
      <c r="H11" s="80">
        <f t="shared" si="0"/>
        <v>56</v>
      </c>
    </row>
    <row r="12" spans="1:8" ht="25.5">
      <c r="A12" s="243"/>
      <c r="B12" s="4" t="s">
        <v>40</v>
      </c>
      <c r="C12" s="4" t="s">
        <v>142</v>
      </c>
      <c r="D12" s="16">
        <v>13.9</v>
      </c>
      <c r="E12" s="4" t="s">
        <v>95</v>
      </c>
      <c r="F12" s="6" t="s">
        <v>47</v>
      </c>
      <c r="G12" s="65">
        <v>4</v>
      </c>
      <c r="H12" s="80">
        <f t="shared" si="0"/>
        <v>55.6</v>
      </c>
    </row>
    <row r="13" spans="1:8" ht="25.5">
      <c r="A13" s="243"/>
      <c r="B13" s="4" t="s">
        <v>107</v>
      </c>
      <c r="C13" s="4" t="s">
        <v>142</v>
      </c>
      <c r="D13" s="16">
        <v>13.9</v>
      </c>
      <c r="E13" s="4" t="s">
        <v>95</v>
      </c>
      <c r="F13" s="6" t="s">
        <v>47</v>
      </c>
      <c r="G13" s="65">
        <v>35</v>
      </c>
      <c r="H13" s="80">
        <f t="shared" si="0"/>
        <v>486.5</v>
      </c>
    </row>
    <row r="14" spans="1:8" ht="14.25">
      <c r="A14" s="243"/>
      <c r="B14" s="4" t="s">
        <v>77</v>
      </c>
      <c r="C14" s="12" t="s">
        <v>78</v>
      </c>
      <c r="D14" s="41">
        <v>14.5</v>
      </c>
      <c r="E14" s="12" t="s">
        <v>110</v>
      </c>
      <c r="F14" s="13" t="s">
        <v>11</v>
      </c>
      <c r="G14" s="179">
        <v>2</v>
      </c>
      <c r="H14" s="80">
        <f t="shared" si="0"/>
        <v>29</v>
      </c>
    </row>
    <row r="15" spans="1:8" ht="25.5">
      <c r="A15" s="244"/>
      <c r="B15" s="4" t="s">
        <v>81</v>
      </c>
      <c r="C15" s="12" t="s">
        <v>113</v>
      </c>
      <c r="D15" s="41">
        <v>35</v>
      </c>
      <c r="E15" s="12" t="s">
        <v>114</v>
      </c>
      <c r="F15" s="13" t="s">
        <v>115</v>
      </c>
      <c r="G15" s="179">
        <v>2</v>
      </c>
      <c r="H15" s="80">
        <f t="shared" si="0"/>
        <v>70</v>
      </c>
    </row>
    <row r="16" spans="1:8" ht="14.25">
      <c r="A16" s="246" t="s">
        <v>133</v>
      </c>
      <c r="B16" s="247"/>
      <c r="C16" s="248"/>
      <c r="D16" s="43"/>
      <c r="E16" s="43"/>
      <c r="F16" s="43"/>
      <c r="G16" s="35">
        <f>SUM(G4:G15)</f>
        <v>955</v>
      </c>
      <c r="H16" s="80">
        <f>SUM(H4:H15)</f>
        <v>16185.2</v>
      </c>
    </row>
    <row r="17" spans="1:8" ht="14.25">
      <c r="A17" s="253" t="s">
        <v>348</v>
      </c>
      <c r="B17" s="253"/>
      <c r="C17" s="253"/>
      <c r="D17" s="253"/>
      <c r="E17" s="253"/>
      <c r="F17" s="253"/>
      <c r="G17" s="253"/>
      <c r="H17" s="253"/>
    </row>
    <row r="18" spans="2:8" ht="14.25">
      <c r="B18" s="93"/>
      <c r="D18" s="94"/>
      <c r="E18" s="54"/>
      <c r="G18" s="254">
        <v>39506</v>
      </c>
      <c r="H18" s="255"/>
    </row>
  </sheetData>
  <autoFilter ref="B3:H15"/>
  <mergeCells count="6">
    <mergeCell ref="G18:H18"/>
    <mergeCell ref="C1:F1"/>
    <mergeCell ref="B4:B7"/>
    <mergeCell ref="A4:A15"/>
    <mergeCell ref="A16:C16"/>
    <mergeCell ref="A17:H17"/>
  </mergeCells>
  <printOptions/>
  <pageMargins left="0.75" right="0.19" top="1" bottom="1" header="0.5" footer="0.5"/>
  <pageSetup horizontalDpi="600" verticalDpi="600" orientation="portrait" paperSize="9" r:id="rId1"/>
  <headerFooter alignWithMargins="0">
    <oddFooter>&amp;C&amp;A&amp;R第 &amp;P 页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C13" sqref="C13"/>
    </sheetView>
  </sheetViews>
  <sheetFormatPr defaultColWidth="9.00390625" defaultRowHeight="14.25"/>
  <cols>
    <col min="1" max="1" width="8.125" style="0" customWidth="1"/>
    <col min="2" max="2" width="8.25390625" style="0" customWidth="1"/>
    <col min="3" max="3" width="24.25390625" style="0" customWidth="1"/>
    <col min="4" max="4" width="8.375" style="0" customWidth="1"/>
    <col min="5" max="5" width="7.375" style="0" customWidth="1"/>
    <col min="6" max="6" width="8.00390625" style="0" customWidth="1"/>
    <col min="7" max="7" width="7.875" style="0" customWidth="1"/>
    <col min="8" max="8" width="11.50390625" style="226" customWidth="1"/>
  </cols>
  <sheetData>
    <row r="1" spans="3:6" ht="18.75">
      <c r="C1" s="251" t="s">
        <v>482</v>
      </c>
      <c r="D1" s="251"/>
      <c r="E1" s="251"/>
      <c r="F1" s="251"/>
    </row>
    <row r="2" spans="3:6" ht="18.75">
      <c r="C2" s="225"/>
      <c r="D2" s="225"/>
      <c r="E2" s="225"/>
      <c r="F2" s="225"/>
    </row>
    <row r="3" spans="1:8" ht="14.25">
      <c r="A3" s="29"/>
      <c r="B3" s="1" t="s">
        <v>0</v>
      </c>
      <c r="C3" s="1" t="s">
        <v>1</v>
      </c>
      <c r="D3" s="2" t="s">
        <v>89</v>
      </c>
      <c r="E3" s="1" t="s">
        <v>3</v>
      </c>
      <c r="F3" s="3" t="s">
        <v>4</v>
      </c>
      <c r="G3" s="34" t="s">
        <v>86</v>
      </c>
      <c r="H3" s="76" t="s">
        <v>119</v>
      </c>
    </row>
    <row r="4" spans="1:8" ht="14.25">
      <c r="A4" s="259" t="s">
        <v>480</v>
      </c>
      <c r="B4" s="258" t="s">
        <v>5</v>
      </c>
      <c r="C4" s="4" t="s">
        <v>468</v>
      </c>
      <c r="D4" s="59">
        <v>19.5</v>
      </c>
      <c r="E4" s="4" t="s">
        <v>6</v>
      </c>
      <c r="F4" s="6" t="s">
        <v>144</v>
      </c>
      <c r="G4" s="34">
        <v>55</v>
      </c>
      <c r="H4" s="227">
        <f>D4*G4</f>
        <v>1072.5</v>
      </c>
    </row>
    <row r="5" spans="1:8" ht="14.25">
      <c r="A5" s="243"/>
      <c r="B5" s="258"/>
      <c r="C5" s="4" t="s">
        <v>466</v>
      </c>
      <c r="D5" s="59">
        <v>22</v>
      </c>
      <c r="E5" s="4" t="s">
        <v>6</v>
      </c>
      <c r="F5" s="6" t="s">
        <v>8</v>
      </c>
      <c r="G5" s="34">
        <v>55</v>
      </c>
      <c r="H5" s="227">
        <f>D5*G5</f>
        <v>1210</v>
      </c>
    </row>
    <row r="6" spans="1:8" ht="14.25">
      <c r="A6" s="243"/>
      <c r="B6" s="258"/>
      <c r="C6" s="4" t="s">
        <v>467</v>
      </c>
      <c r="D6" s="59">
        <v>22</v>
      </c>
      <c r="E6" s="4" t="s">
        <v>6</v>
      </c>
      <c r="F6" s="6" t="s">
        <v>8</v>
      </c>
      <c r="G6" s="34">
        <v>55</v>
      </c>
      <c r="H6" s="227">
        <f>D6*G6</f>
        <v>1210</v>
      </c>
    </row>
    <row r="7" spans="1:8" ht="25.5">
      <c r="A7" s="243"/>
      <c r="B7" s="258"/>
      <c r="C7" s="8" t="s">
        <v>9</v>
      </c>
      <c r="D7" s="9">
        <v>17.2</v>
      </c>
      <c r="E7" s="10" t="s">
        <v>10</v>
      </c>
      <c r="F7" s="10" t="s">
        <v>11</v>
      </c>
      <c r="G7" s="34">
        <v>55</v>
      </c>
      <c r="H7" s="227">
        <f>D7*G7</f>
        <v>946</v>
      </c>
    </row>
    <row r="8" spans="1:8" ht="38.25" customHeight="1">
      <c r="A8" s="244"/>
      <c r="B8" s="4" t="s">
        <v>120</v>
      </c>
      <c r="C8" s="4" t="s">
        <v>121</v>
      </c>
      <c r="D8" s="16">
        <v>33</v>
      </c>
      <c r="E8" s="4" t="s">
        <v>122</v>
      </c>
      <c r="F8" s="6" t="s">
        <v>31</v>
      </c>
      <c r="G8" s="35">
        <v>55</v>
      </c>
      <c r="H8" s="227">
        <f>D8*G8</f>
        <v>1815</v>
      </c>
    </row>
    <row r="9" spans="1:8" ht="15" customHeight="1">
      <c r="A9" s="246" t="s">
        <v>133</v>
      </c>
      <c r="B9" s="247"/>
      <c r="C9" s="248"/>
      <c r="D9" s="16"/>
      <c r="E9" s="4"/>
      <c r="F9" s="6"/>
      <c r="G9" s="35">
        <f>SUM(G4:G8)</f>
        <v>275</v>
      </c>
      <c r="H9" s="227">
        <f>SUM(H4:H8)</f>
        <v>6253.5</v>
      </c>
    </row>
    <row r="10" spans="1:8" ht="14.25">
      <c r="A10" s="253" t="s">
        <v>481</v>
      </c>
      <c r="B10" s="253"/>
      <c r="C10" s="253"/>
      <c r="D10" s="253"/>
      <c r="E10" s="253"/>
      <c r="F10" s="253"/>
      <c r="G10" s="253"/>
      <c r="H10" s="253"/>
    </row>
    <row r="11" spans="1:8" ht="14.25">
      <c r="A11" s="89"/>
      <c r="B11" s="93"/>
      <c r="D11" s="110"/>
      <c r="G11" s="295">
        <v>39513</v>
      </c>
      <c r="H11" s="296"/>
    </row>
  </sheetData>
  <mergeCells count="6">
    <mergeCell ref="C1:F1"/>
    <mergeCell ref="A10:H10"/>
    <mergeCell ref="G11:H11"/>
    <mergeCell ref="B4:B7"/>
    <mergeCell ref="A4:A8"/>
    <mergeCell ref="A9:C9"/>
  </mergeCells>
  <printOptions/>
  <pageMargins left="0.75" right="0.19" top="1" bottom="1" header="0.5" footer="0.5"/>
  <pageSetup horizontalDpi="600" verticalDpi="600" orientation="portrait" paperSize="9" r:id="rId1"/>
  <headerFooter alignWithMargins="0">
    <oddFooter>&amp;C&amp;A&amp;R第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28">
      <selection activeCell="G38" sqref="G38"/>
    </sheetView>
  </sheetViews>
  <sheetFormatPr defaultColWidth="9.00390625" defaultRowHeight="14.25"/>
  <cols>
    <col min="1" max="1" width="7.125" style="54" customWidth="1"/>
    <col min="3" max="3" width="22.50390625" style="158" customWidth="1"/>
    <col min="4" max="4" width="8.00390625" style="0" customWidth="1"/>
    <col min="5" max="5" width="6.125" style="54" customWidth="1"/>
    <col min="6" max="6" width="8.375" style="0" customWidth="1"/>
    <col min="7" max="7" width="7.00390625" style="33" customWidth="1"/>
    <col min="8" max="8" width="11.375" style="110" customWidth="1"/>
  </cols>
  <sheetData>
    <row r="1" spans="3:10" ht="18.75">
      <c r="C1" s="261" t="s">
        <v>367</v>
      </c>
      <c r="D1" s="261"/>
      <c r="E1" s="261"/>
      <c r="F1" s="261"/>
      <c r="G1" s="261"/>
      <c r="I1" s="104"/>
      <c r="J1" s="105"/>
    </row>
    <row r="2" spans="3:9" ht="18.75">
      <c r="C2" s="102"/>
      <c r="D2" s="103"/>
      <c r="E2" s="107"/>
      <c r="F2" s="108"/>
      <c r="G2" s="91" t="s">
        <v>368</v>
      </c>
      <c r="I2" s="91"/>
    </row>
    <row r="3" spans="1:8" s="96" customFormat="1" ht="13.5">
      <c r="A3" s="109"/>
      <c r="B3" s="71" t="s">
        <v>0</v>
      </c>
      <c r="C3" s="220" t="s">
        <v>1</v>
      </c>
      <c r="D3" s="72" t="s">
        <v>89</v>
      </c>
      <c r="E3" s="71" t="s">
        <v>3</v>
      </c>
      <c r="F3" s="73" t="s">
        <v>4</v>
      </c>
      <c r="G3" s="34" t="s">
        <v>86</v>
      </c>
      <c r="H3" s="85" t="s">
        <v>119</v>
      </c>
    </row>
    <row r="4" spans="1:8" ht="25.5">
      <c r="A4" s="259" t="s">
        <v>117</v>
      </c>
      <c r="B4" s="258" t="s">
        <v>5</v>
      </c>
      <c r="C4" s="4" t="s">
        <v>468</v>
      </c>
      <c r="D4" s="86">
        <v>19.5</v>
      </c>
      <c r="E4" s="4" t="s">
        <v>6</v>
      </c>
      <c r="F4" s="6" t="s">
        <v>144</v>
      </c>
      <c r="G4" s="65">
        <v>59</v>
      </c>
      <c r="H4" s="111">
        <f aca="true" t="shared" si="0" ref="H4:H28">D4*G4</f>
        <v>1150.5</v>
      </c>
    </row>
    <row r="5" spans="1:8" ht="25.5">
      <c r="A5" s="243"/>
      <c r="B5" s="258"/>
      <c r="C5" s="4" t="s">
        <v>466</v>
      </c>
      <c r="D5" s="59">
        <v>22</v>
      </c>
      <c r="E5" s="4" t="s">
        <v>6</v>
      </c>
      <c r="F5" s="6" t="s">
        <v>8</v>
      </c>
      <c r="G5" s="65">
        <v>59</v>
      </c>
      <c r="H5" s="111">
        <f t="shared" si="0"/>
        <v>1298</v>
      </c>
    </row>
    <row r="6" spans="1:8" ht="25.5">
      <c r="A6" s="243"/>
      <c r="B6" s="258"/>
      <c r="C6" s="4" t="s">
        <v>467</v>
      </c>
      <c r="D6" s="86">
        <v>22</v>
      </c>
      <c r="E6" s="4" t="s">
        <v>6</v>
      </c>
      <c r="F6" s="6" t="s">
        <v>8</v>
      </c>
      <c r="G6" s="65">
        <v>59</v>
      </c>
      <c r="H6" s="111">
        <f t="shared" si="0"/>
        <v>1298</v>
      </c>
    </row>
    <row r="7" spans="1:8" ht="25.5">
      <c r="A7" s="243"/>
      <c r="B7" s="258"/>
      <c r="C7" s="62" t="s">
        <v>145</v>
      </c>
      <c r="D7" s="9">
        <v>17.2</v>
      </c>
      <c r="E7" s="8" t="s">
        <v>10</v>
      </c>
      <c r="F7" s="10" t="s">
        <v>146</v>
      </c>
      <c r="G7" s="65">
        <v>61</v>
      </c>
      <c r="H7" s="111">
        <f t="shared" si="0"/>
        <v>1049.2</v>
      </c>
    </row>
    <row r="8" spans="1:8" ht="25.5">
      <c r="A8" s="243"/>
      <c r="B8" s="4" t="s">
        <v>17</v>
      </c>
      <c r="C8" s="137" t="s">
        <v>460</v>
      </c>
      <c r="D8" s="16">
        <v>41</v>
      </c>
      <c r="E8" s="4" t="s">
        <v>19</v>
      </c>
      <c r="F8" s="15" t="s">
        <v>149</v>
      </c>
      <c r="G8" s="65">
        <v>3</v>
      </c>
      <c r="H8" s="111">
        <f t="shared" si="0"/>
        <v>123</v>
      </c>
    </row>
    <row r="9" spans="1:8" ht="51">
      <c r="A9" s="243"/>
      <c r="B9" s="4" t="s">
        <v>20</v>
      </c>
      <c r="C9" s="137" t="s">
        <v>21</v>
      </c>
      <c r="D9" s="16">
        <v>24</v>
      </c>
      <c r="E9" s="4" t="s">
        <v>22</v>
      </c>
      <c r="F9" s="6" t="s">
        <v>23</v>
      </c>
      <c r="G9" s="65">
        <v>21</v>
      </c>
      <c r="H9" s="111">
        <f t="shared" si="0"/>
        <v>504</v>
      </c>
    </row>
    <row r="10" spans="1:8" ht="51">
      <c r="A10" s="243"/>
      <c r="B10" s="4" t="s">
        <v>24</v>
      </c>
      <c r="C10" s="137" t="s">
        <v>25</v>
      </c>
      <c r="D10" s="16">
        <v>16</v>
      </c>
      <c r="E10" s="4" t="s">
        <v>26</v>
      </c>
      <c r="F10" s="6" t="s">
        <v>8</v>
      </c>
      <c r="G10" s="65">
        <v>3</v>
      </c>
      <c r="H10" s="111">
        <f t="shared" si="0"/>
        <v>48</v>
      </c>
    </row>
    <row r="11" spans="1:8" ht="14.25">
      <c r="A11" s="243"/>
      <c r="B11" s="4" t="s">
        <v>120</v>
      </c>
      <c r="C11" s="137" t="s">
        <v>121</v>
      </c>
      <c r="D11" s="16">
        <v>33</v>
      </c>
      <c r="E11" s="4" t="s">
        <v>122</v>
      </c>
      <c r="F11" s="6" t="s">
        <v>31</v>
      </c>
      <c r="G11" s="65">
        <v>4</v>
      </c>
      <c r="H11" s="111">
        <f t="shared" si="0"/>
        <v>132</v>
      </c>
    </row>
    <row r="12" spans="1:8" ht="25.5">
      <c r="A12" s="243"/>
      <c r="B12" s="4" t="s">
        <v>37</v>
      </c>
      <c r="C12" s="137" t="s">
        <v>38</v>
      </c>
      <c r="D12" s="16">
        <v>28</v>
      </c>
      <c r="E12" s="4" t="s">
        <v>39</v>
      </c>
      <c r="F12" s="6" t="s">
        <v>31</v>
      </c>
      <c r="G12" s="65">
        <v>3</v>
      </c>
      <c r="H12" s="111">
        <f t="shared" si="0"/>
        <v>84</v>
      </c>
    </row>
    <row r="13" spans="1:8" ht="51">
      <c r="A13" s="243"/>
      <c r="B13" s="258" t="s">
        <v>41</v>
      </c>
      <c r="C13" s="137" t="s">
        <v>42</v>
      </c>
      <c r="D13" s="16">
        <v>20</v>
      </c>
      <c r="E13" s="4" t="s">
        <v>43</v>
      </c>
      <c r="F13" s="6" t="s">
        <v>44</v>
      </c>
      <c r="G13" s="65">
        <v>1</v>
      </c>
      <c r="H13" s="111">
        <f t="shared" si="0"/>
        <v>20</v>
      </c>
    </row>
    <row r="14" spans="1:8" ht="25.5">
      <c r="A14" s="243"/>
      <c r="B14" s="258"/>
      <c r="C14" s="60" t="s">
        <v>153</v>
      </c>
      <c r="D14" s="18">
        <v>39.9</v>
      </c>
      <c r="E14" s="17" t="s">
        <v>46</v>
      </c>
      <c r="F14" s="19" t="s">
        <v>47</v>
      </c>
      <c r="G14" s="65">
        <v>1</v>
      </c>
      <c r="H14" s="111">
        <f t="shared" si="0"/>
        <v>39.9</v>
      </c>
    </row>
    <row r="15" spans="1:8" ht="51">
      <c r="A15" s="243"/>
      <c r="B15" s="258" t="s">
        <v>156</v>
      </c>
      <c r="C15" s="137" t="s">
        <v>25</v>
      </c>
      <c r="D15" s="16">
        <v>16</v>
      </c>
      <c r="E15" s="4" t="s">
        <v>26</v>
      </c>
      <c r="F15" s="6" t="s">
        <v>8</v>
      </c>
      <c r="G15" s="65">
        <v>1</v>
      </c>
      <c r="H15" s="111">
        <f t="shared" si="0"/>
        <v>16</v>
      </c>
    </row>
    <row r="16" spans="1:8" ht="25.5">
      <c r="A16" s="243"/>
      <c r="B16" s="258"/>
      <c r="C16" s="139" t="s">
        <v>157</v>
      </c>
      <c r="D16" s="21">
        <v>32</v>
      </c>
      <c r="E16" s="8" t="s">
        <v>158</v>
      </c>
      <c r="F16" s="10" t="s">
        <v>159</v>
      </c>
      <c r="G16" s="65">
        <v>1</v>
      </c>
      <c r="H16" s="111">
        <f t="shared" si="0"/>
        <v>32</v>
      </c>
    </row>
    <row r="17" spans="1:8" ht="25.5">
      <c r="A17" s="243"/>
      <c r="B17" s="258"/>
      <c r="C17" s="139" t="s">
        <v>160</v>
      </c>
      <c r="D17" s="21">
        <v>28</v>
      </c>
      <c r="E17" s="8" t="s">
        <v>158</v>
      </c>
      <c r="F17" s="10" t="s">
        <v>159</v>
      </c>
      <c r="G17" s="65">
        <v>1</v>
      </c>
      <c r="H17" s="111">
        <f t="shared" si="0"/>
        <v>28</v>
      </c>
    </row>
    <row r="18" spans="1:8" ht="25.5">
      <c r="A18" s="243"/>
      <c r="B18" s="258"/>
      <c r="C18" s="139" t="s">
        <v>161</v>
      </c>
      <c r="D18" s="21">
        <v>25</v>
      </c>
      <c r="E18" s="8" t="s">
        <v>162</v>
      </c>
      <c r="F18" s="10" t="s">
        <v>159</v>
      </c>
      <c r="G18" s="65">
        <v>1</v>
      </c>
      <c r="H18" s="111">
        <f t="shared" si="0"/>
        <v>25</v>
      </c>
    </row>
    <row r="19" spans="1:8" ht="25.5">
      <c r="A19" s="243"/>
      <c r="B19" s="258"/>
      <c r="C19" s="139" t="s">
        <v>163</v>
      </c>
      <c r="D19" s="21">
        <v>15</v>
      </c>
      <c r="E19" s="8" t="s">
        <v>162</v>
      </c>
      <c r="F19" s="10" t="s">
        <v>159</v>
      </c>
      <c r="G19" s="65">
        <v>1</v>
      </c>
      <c r="H19" s="111">
        <f t="shared" si="0"/>
        <v>15</v>
      </c>
    </row>
    <row r="20" spans="1:8" ht="38.25">
      <c r="A20" s="243"/>
      <c r="B20" s="4" t="s">
        <v>164</v>
      </c>
      <c r="C20" s="139" t="s">
        <v>59</v>
      </c>
      <c r="D20" s="41">
        <v>33</v>
      </c>
      <c r="E20" s="222" t="s">
        <v>165</v>
      </c>
      <c r="F20" s="15" t="s">
        <v>149</v>
      </c>
      <c r="G20" s="65">
        <v>15</v>
      </c>
      <c r="H20" s="111">
        <f t="shared" si="0"/>
        <v>495</v>
      </c>
    </row>
    <row r="21" spans="1:8" ht="51">
      <c r="A21" s="243"/>
      <c r="B21" s="4" t="s">
        <v>125</v>
      </c>
      <c r="C21" s="60" t="s">
        <v>166</v>
      </c>
      <c r="D21" s="61">
        <v>39.8</v>
      </c>
      <c r="E21" s="12" t="s">
        <v>167</v>
      </c>
      <c r="F21" s="13" t="s">
        <v>168</v>
      </c>
      <c r="G21" s="65">
        <v>5</v>
      </c>
      <c r="H21" s="111">
        <f t="shared" si="0"/>
        <v>199</v>
      </c>
    </row>
    <row r="22" spans="1:8" ht="14.25">
      <c r="A22" s="243"/>
      <c r="B22" s="256" t="s">
        <v>169</v>
      </c>
      <c r="C22" s="193" t="s">
        <v>170</v>
      </c>
      <c r="D22" s="59">
        <v>36</v>
      </c>
      <c r="E22" s="222"/>
      <c r="F22" s="15" t="s">
        <v>149</v>
      </c>
      <c r="G22" s="65">
        <v>2</v>
      </c>
      <c r="H22" s="111">
        <f t="shared" si="0"/>
        <v>72</v>
      </c>
    </row>
    <row r="23" spans="1:8" ht="14.25">
      <c r="A23" s="243"/>
      <c r="B23" s="256"/>
      <c r="C23" s="193" t="s">
        <v>171</v>
      </c>
      <c r="D23" s="59">
        <v>28</v>
      </c>
      <c r="E23" s="222"/>
      <c r="F23" s="15" t="s">
        <v>149</v>
      </c>
      <c r="G23" s="65">
        <v>2</v>
      </c>
      <c r="H23" s="111">
        <f t="shared" si="0"/>
        <v>56</v>
      </c>
    </row>
    <row r="24" spans="1:8" ht="51">
      <c r="A24" s="243"/>
      <c r="B24" s="256"/>
      <c r="C24" s="137" t="s">
        <v>172</v>
      </c>
      <c r="D24" s="16">
        <v>32</v>
      </c>
      <c r="E24" s="4" t="s">
        <v>173</v>
      </c>
      <c r="F24" s="6" t="s">
        <v>149</v>
      </c>
      <c r="G24" s="65">
        <v>2</v>
      </c>
      <c r="H24" s="111">
        <f t="shared" si="0"/>
        <v>64</v>
      </c>
    </row>
    <row r="25" spans="1:8" ht="38.25">
      <c r="A25" s="243"/>
      <c r="B25" s="4" t="s">
        <v>177</v>
      </c>
      <c r="C25" s="137" t="s">
        <v>70</v>
      </c>
      <c r="D25" s="16">
        <v>27</v>
      </c>
      <c r="E25" s="222" t="s">
        <v>178</v>
      </c>
      <c r="F25" s="28" t="s">
        <v>179</v>
      </c>
      <c r="G25" s="65">
        <v>1</v>
      </c>
      <c r="H25" s="111">
        <f t="shared" si="0"/>
        <v>27</v>
      </c>
    </row>
    <row r="26" spans="1:8" ht="25.5">
      <c r="A26" s="243"/>
      <c r="B26" s="4" t="s">
        <v>183</v>
      </c>
      <c r="C26" s="137" t="s">
        <v>184</v>
      </c>
      <c r="D26" s="16">
        <v>14.5</v>
      </c>
      <c r="E26" s="4" t="s">
        <v>79</v>
      </c>
      <c r="F26" s="6" t="s">
        <v>8</v>
      </c>
      <c r="G26" s="65">
        <v>1</v>
      </c>
      <c r="H26" s="111">
        <f t="shared" si="0"/>
        <v>14.5</v>
      </c>
    </row>
    <row r="27" spans="1:8" ht="51">
      <c r="A27" s="243"/>
      <c r="B27" s="256" t="s">
        <v>189</v>
      </c>
      <c r="C27" s="137" t="s">
        <v>25</v>
      </c>
      <c r="D27" s="16">
        <v>16</v>
      </c>
      <c r="E27" s="4" t="s">
        <v>26</v>
      </c>
      <c r="F27" s="6" t="s">
        <v>8</v>
      </c>
      <c r="G27" s="65">
        <v>1</v>
      </c>
      <c r="H27" s="111">
        <f t="shared" si="0"/>
        <v>16</v>
      </c>
    </row>
    <row r="28" spans="1:8" ht="26.25">
      <c r="A28" s="243"/>
      <c r="B28" s="256"/>
      <c r="C28" s="221" t="s">
        <v>190</v>
      </c>
      <c r="D28" s="64">
        <v>26</v>
      </c>
      <c r="E28" s="222" t="s">
        <v>191</v>
      </c>
      <c r="F28" s="19" t="s">
        <v>47</v>
      </c>
      <c r="G28" s="65">
        <v>1</v>
      </c>
      <c r="H28" s="111">
        <f t="shared" si="0"/>
        <v>26</v>
      </c>
    </row>
    <row r="29" spans="1:8" s="96" customFormat="1" ht="13.5">
      <c r="A29" s="109"/>
      <c r="B29" s="71" t="s">
        <v>0</v>
      </c>
      <c r="C29" s="220" t="s">
        <v>1</v>
      </c>
      <c r="D29" s="72" t="s">
        <v>369</v>
      </c>
      <c r="E29" s="71" t="s">
        <v>3</v>
      </c>
      <c r="F29" s="73" t="s">
        <v>4</v>
      </c>
      <c r="G29" s="34" t="s">
        <v>370</v>
      </c>
      <c r="H29" s="85" t="s">
        <v>371</v>
      </c>
    </row>
    <row r="30" spans="1:8" ht="25.5">
      <c r="A30" s="259" t="s">
        <v>192</v>
      </c>
      <c r="B30" s="258" t="s">
        <v>5</v>
      </c>
      <c r="C30" s="4" t="s">
        <v>470</v>
      </c>
      <c r="D30" s="86">
        <v>25</v>
      </c>
      <c r="E30" s="4" t="s">
        <v>6</v>
      </c>
      <c r="F30" s="6" t="s">
        <v>8</v>
      </c>
      <c r="G30" s="65">
        <v>41</v>
      </c>
      <c r="H30" s="111">
        <f aca="true" t="shared" si="1" ref="H30:H43">D30*G30</f>
        <v>1025</v>
      </c>
    </row>
    <row r="31" spans="1:8" ht="25.5">
      <c r="A31" s="243"/>
      <c r="B31" s="258"/>
      <c r="C31" s="4" t="s">
        <v>471</v>
      </c>
      <c r="D31" s="59">
        <v>14</v>
      </c>
      <c r="E31" s="4" t="s">
        <v>6</v>
      </c>
      <c r="F31" s="6" t="s">
        <v>8</v>
      </c>
      <c r="G31" s="65">
        <v>41</v>
      </c>
      <c r="H31" s="111">
        <f t="shared" si="1"/>
        <v>574</v>
      </c>
    </row>
    <row r="32" spans="1:8" ht="25.5">
      <c r="A32" s="243"/>
      <c r="B32" s="258"/>
      <c r="C32" s="4" t="s">
        <v>472</v>
      </c>
      <c r="D32" s="86">
        <v>16</v>
      </c>
      <c r="E32" s="4" t="s">
        <v>6</v>
      </c>
      <c r="F32" s="6" t="s">
        <v>8</v>
      </c>
      <c r="G32" s="65">
        <v>41</v>
      </c>
      <c r="H32" s="111">
        <f t="shared" si="1"/>
        <v>656</v>
      </c>
    </row>
    <row r="33" spans="1:8" ht="38.25">
      <c r="A33" s="243"/>
      <c r="B33" s="258"/>
      <c r="C33" s="139" t="s">
        <v>193</v>
      </c>
      <c r="D33" s="41">
        <v>17.2</v>
      </c>
      <c r="E33" s="11"/>
      <c r="F33" s="6" t="s">
        <v>47</v>
      </c>
      <c r="G33" s="65">
        <v>41</v>
      </c>
      <c r="H33" s="111">
        <f t="shared" si="1"/>
        <v>705.1999999999999</v>
      </c>
    </row>
    <row r="34" spans="1:8" ht="25.5">
      <c r="A34" s="243"/>
      <c r="B34" s="29" t="s">
        <v>41</v>
      </c>
      <c r="C34" s="137" t="s">
        <v>196</v>
      </c>
      <c r="D34" s="16">
        <v>13.9</v>
      </c>
      <c r="E34" s="4" t="s">
        <v>95</v>
      </c>
      <c r="F34" s="6" t="s">
        <v>47</v>
      </c>
      <c r="G34" s="65">
        <v>3</v>
      </c>
      <c r="H34" s="111">
        <f t="shared" si="1"/>
        <v>41.7</v>
      </c>
    </row>
    <row r="35" spans="1:8" ht="25.5">
      <c r="A35" s="243"/>
      <c r="B35" s="4" t="s">
        <v>197</v>
      </c>
      <c r="C35" s="137" t="s">
        <v>97</v>
      </c>
      <c r="D35" s="16">
        <v>10</v>
      </c>
      <c r="E35" s="4" t="s">
        <v>98</v>
      </c>
      <c r="F35" s="6" t="s">
        <v>31</v>
      </c>
      <c r="G35" s="65">
        <v>3</v>
      </c>
      <c r="H35" s="111">
        <f t="shared" si="1"/>
        <v>30</v>
      </c>
    </row>
    <row r="36" spans="1:8" ht="25.5">
      <c r="A36" s="243"/>
      <c r="B36" s="4" t="s">
        <v>20</v>
      </c>
      <c r="C36" s="137" t="s">
        <v>196</v>
      </c>
      <c r="D36" s="16">
        <v>13.9</v>
      </c>
      <c r="E36" s="4" t="s">
        <v>95</v>
      </c>
      <c r="F36" s="6" t="s">
        <v>47</v>
      </c>
      <c r="G36" s="65">
        <v>9</v>
      </c>
      <c r="H36" s="111">
        <f t="shared" si="1"/>
        <v>125.10000000000001</v>
      </c>
    </row>
    <row r="37" spans="1:8" ht="25.5">
      <c r="A37" s="243"/>
      <c r="B37" s="4" t="s">
        <v>198</v>
      </c>
      <c r="C37" s="137" t="s">
        <v>196</v>
      </c>
      <c r="D37" s="16">
        <v>13.9</v>
      </c>
      <c r="E37" s="4" t="s">
        <v>95</v>
      </c>
      <c r="F37" s="6" t="s">
        <v>47</v>
      </c>
      <c r="G37" s="65">
        <v>1</v>
      </c>
      <c r="H37" s="111">
        <f t="shared" si="1"/>
        <v>13.9</v>
      </c>
    </row>
    <row r="38" spans="1:8" ht="25.5">
      <c r="A38" s="243"/>
      <c r="B38" s="4" t="s">
        <v>200</v>
      </c>
      <c r="C38" s="62" t="s">
        <v>166</v>
      </c>
      <c r="D38" s="63">
        <v>39.8</v>
      </c>
      <c r="E38" s="12" t="s">
        <v>167</v>
      </c>
      <c r="F38" s="13" t="s">
        <v>168</v>
      </c>
      <c r="G38" s="65">
        <v>12</v>
      </c>
      <c r="H38" s="111">
        <f t="shared" si="1"/>
        <v>477.59999999999997</v>
      </c>
    </row>
    <row r="39" spans="1:8" ht="25.5">
      <c r="A39" s="243"/>
      <c r="B39" s="4" t="s">
        <v>201</v>
      </c>
      <c r="C39" s="137" t="s">
        <v>196</v>
      </c>
      <c r="D39" s="16">
        <v>13.9</v>
      </c>
      <c r="E39" s="4" t="s">
        <v>95</v>
      </c>
      <c r="F39" s="6" t="s">
        <v>47</v>
      </c>
      <c r="G39" s="65">
        <v>5</v>
      </c>
      <c r="H39" s="111">
        <f t="shared" si="1"/>
        <v>69.5</v>
      </c>
    </row>
    <row r="40" spans="1:8" ht="25.5">
      <c r="A40" s="243"/>
      <c r="B40" s="4" t="s">
        <v>180</v>
      </c>
      <c r="C40" s="137" t="s">
        <v>202</v>
      </c>
      <c r="D40" s="16">
        <v>19</v>
      </c>
      <c r="E40" s="4" t="s">
        <v>182</v>
      </c>
      <c r="F40" s="6" t="s">
        <v>49</v>
      </c>
      <c r="G40" s="65">
        <v>1</v>
      </c>
      <c r="H40" s="111">
        <f t="shared" si="1"/>
        <v>19</v>
      </c>
    </row>
    <row r="41" spans="1:8" ht="25.5">
      <c r="A41" s="243"/>
      <c r="B41" s="4" t="s">
        <v>177</v>
      </c>
      <c r="C41" s="137" t="s">
        <v>70</v>
      </c>
      <c r="D41" s="16">
        <v>32</v>
      </c>
      <c r="E41" s="4" t="s">
        <v>108</v>
      </c>
      <c r="F41" s="6" t="s">
        <v>109</v>
      </c>
      <c r="G41" s="65">
        <v>1</v>
      </c>
      <c r="H41" s="111">
        <f t="shared" si="1"/>
        <v>32</v>
      </c>
    </row>
    <row r="42" spans="1:8" ht="25.5">
      <c r="A42" s="243"/>
      <c r="B42" s="4" t="s">
        <v>204</v>
      </c>
      <c r="C42" s="139" t="s">
        <v>188</v>
      </c>
      <c r="D42" s="41">
        <v>65</v>
      </c>
      <c r="E42" s="12" t="s">
        <v>205</v>
      </c>
      <c r="F42" s="13" t="s">
        <v>49</v>
      </c>
      <c r="G42" s="65">
        <v>1</v>
      </c>
      <c r="H42" s="111">
        <f t="shared" si="1"/>
        <v>65</v>
      </c>
    </row>
    <row r="43" spans="1:8" ht="25.5">
      <c r="A43" s="244"/>
      <c r="B43" s="4" t="s">
        <v>164</v>
      </c>
      <c r="C43" s="139" t="s">
        <v>188</v>
      </c>
      <c r="D43" s="41">
        <v>65</v>
      </c>
      <c r="E43" s="12" t="s">
        <v>205</v>
      </c>
      <c r="F43" s="13" t="s">
        <v>49</v>
      </c>
      <c r="G43" s="65">
        <v>5</v>
      </c>
      <c r="H43" s="111">
        <f t="shared" si="1"/>
        <v>325</v>
      </c>
    </row>
    <row r="44" spans="1:8" ht="14.25">
      <c r="A44" s="246" t="s">
        <v>133</v>
      </c>
      <c r="B44" s="247"/>
      <c r="C44" s="248"/>
      <c r="D44" s="66"/>
      <c r="E44" s="57"/>
      <c r="F44" s="66"/>
      <c r="G44" s="65">
        <f>SUM(G4:G43)</f>
        <v>514</v>
      </c>
      <c r="H44" s="111">
        <f>SUM(H4:H43)</f>
        <v>10991.1</v>
      </c>
    </row>
    <row r="45" spans="1:8" ht="14.25" customHeight="1">
      <c r="A45" s="253" t="s">
        <v>348</v>
      </c>
      <c r="B45" s="253"/>
      <c r="C45" s="253"/>
      <c r="D45" s="253"/>
      <c r="E45" s="253"/>
      <c r="F45" s="253"/>
      <c r="G45" s="253"/>
      <c r="H45" s="253"/>
    </row>
    <row r="46" spans="1:8" ht="14.25">
      <c r="A46" s="89"/>
      <c r="B46" s="93"/>
      <c r="C46"/>
      <c r="D46" s="94"/>
      <c r="G46" s="254">
        <v>39493</v>
      </c>
      <c r="H46" s="255"/>
    </row>
  </sheetData>
  <autoFilter ref="A3:H43"/>
  <mergeCells count="12">
    <mergeCell ref="C1:G1"/>
    <mergeCell ref="B30:B33"/>
    <mergeCell ref="A4:A28"/>
    <mergeCell ref="A30:A43"/>
    <mergeCell ref="B15:B19"/>
    <mergeCell ref="B22:B24"/>
    <mergeCell ref="B27:B28"/>
    <mergeCell ref="B4:B7"/>
    <mergeCell ref="B13:B14"/>
    <mergeCell ref="A45:H45"/>
    <mergeCell ref="G46:H46"/>
    <mergeCell ref="A44:C44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&amp;C&amp;A&amp;R第 &amp;P 页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9">
      <selection activeCell="I2" sqref="I2"/>
    </sheetView>
  </sheetViews>
  <sheetFormatPr defaultColWidth="9.00390625" defaultRowHeight="14.25"/>
  <cols>
    <col min="1" max="1" width="6.875" style="89" customWidth="1"/>
    <col min="2" max="2" width="8.75390625" style="0" customWidth="1"/>
    <col min="3" max="3" width="24.125" style="0" customWidth="1"/>
    <col min="4" max="4" width="8.125" style="0" customWidth="1"/>
    <col min="5" max="5" width="8.125" style="54" customWidth="1"/>
    <col min="6" max="6" width="7.875" style="0" customWidth="1"/>
    <col min="7" max="7" width="10.00390625" style="33" customWidth="1"/>
    <col min="8" max="8" width="11.625" style="5" customWidth="1"/>
  </cols>
  <sheetData>
    <row r="1" spans="2:8" ht="18.75">
      <c r="B1" s="93"/>
      <c r="C1" s="178" t="s">
        <v>537</v>
      </c>
      <c r="D1" s="106"/>
      <c r="E1" s="115"/>
      <c r="F1" s="106"/>
      <c r="G1" s="95"/>
      <c r="H1" s="112"/>
    </row>
    <row r="2" spans="2:8" ht="20.25">
      <c r="B2" s="93"/>
      <c r="C2" s="135"/>
      <c r="D2" s="135"/>
      <c r="E2" s="180"/>
      <c r="F2" s="135"/>
      <c r="G2" s="262" t="s">
        <v>432</v>
      </c>
      <c r="H2" s="262"/>
    </row>
    <row r="3" spans="1:8" ht="14.25">
      <c r="A3" s="29"/>
      <c r="B3" s="1" t="s">
        <v>0</v>
      </c>
      <c r="C3" s="1" t="s">
        <v>1</v>
      </c>
      <c r="D3" s="2" t="s">
        <v>89</v>
      </c>
      <c r="E3" s="1" t="s">
        <v>3</v>
      </c>
      <c r="F3" s="3" t="s">
        <v>4</v>
      </c>
      <c r="G3" s="34" t="s">
        <v>86</v>
      </c>
      <c r="H3" s="45" t="s">
        <v>119</v>
      </c>
    </row>
    <row r="4" spans="1:8" ht="14.25">
      <c r="A4" s="259" t="s">
        <v>547</v>
      </c>
      <c r="B4" s="258" t="s">
        <v>5</v>
      </c>
      <c r="C4" s="4" t="s">
        <v>468</v>
      </c>
      <c r="D4" s="59">
        <v>19.5</v>
      </c>
      <c r="E4" s="4" t="s">
        <v>6</v>
      </c>
      <c r="F4" s="6" t="s">
        <v>144</v>
      </c>
      <c r="G4" s="35">
        <v>26</v>
      </c>
      <c r="H4" s="7">
        <f aca="true" t="shared" si="0" ref="H4:H13">D4*G4</f>
        <v>507</v>
      </c>
    </row>
    <row r="5" spans="1:8" ht="14.25">
      <c r="A5" s="243"/>
      <c r="B5" s="258"/>
      <c r="C5" s="4" t="s">
        <v>466</v>
      </c>
      <c r="D5" s="59">
        <v>22</v>
      </c>
      <c r="E5" s="4" t="s">
        <v>6</v>
      </c>
      <c r="F5" s="6" t="s">
        <v>8</v>
      </c>
      <c r="G5" s="35">
        <v>26</v>
      </c>
      <c r="H5" s="7">
        <f t="shared" si="0"/>
        <v>572</v>
      </c>
    </row>
    <row r="6" spans="1:8" ht="14.25">
      <c r="A6" s="243"/>
      <c r="B6" s="258"/>
      <c r="C6" s="4" t="s">
        <v>467</v>
      </c>
      <c r="D6" s="59">
        <v>22</v>
      </c>
      <c r="E6" s="4" t="s">
        <v>6</v>
      </c>
      <c r="F6" s="6" t="s">
        <v>8</v>
      </c>
      <c r="G6" s="35">
        <v>26</v>
      </c>
      <c r="H6" s="7">
        <f t="shared" si="0"/>
        <v>572</v>
      </c>
    </row>
    <row r="7" spans="1:8" ht="25.5">
      <c r="A7" s="243"/>
      <c r="B7" s="258"/>
      <c r="C7" s="8" t="s">
        <v>9</v>
      </c>
      <c r="D7" s="9">
        <v>17.2</v>
      </c>
      <c r="E7" s="8" t="s">
        <v>10</v>
      </c>
      <c r="F7" s="10" t="s">
        <v>11</v>
      </c>
      <c r="G7" s="35">
        <v>26</v>
      </c>
      <c r="H7" s="7">
        <f t="shared" si="0"/>
        <v>447.2</v>
      </c>
    </row>
    <row r="8" spans="1:8" ht="25.5">
      <c r="A8" s="243"/>
      <c r="B8" s="258" t="s">
        <v>41</v>
      </c>
      <c r="C8" s="4" t="s">
        <v>464</v>
      </c>
      <c r="D8" s="16">
        <v>20</v>
      </c>
      <c r="E8" s="4" t="s">
        <v>43</v>
      </c>
      <c r="F8" s="6" t="s">
        <v>44</v>
      </c>
      <c r="G8" s="35">
        <v>2</v>
      </c>
      <c r="H8" s="7">
        <f t="shared" si="0"/>
        <v>40</v>
      </c>
    </row>
    <row r="9" spans="1:8" ht="14.25">
      <c r="A9" s="243"/>
      <c r="B9" s="250"/>
      <c r="C9" s="17" t="s">
        <v>45</v>
      </c>
      <c r="D9" s="18">
        <v>39.9</v>
      </c>
      <c r="E9" s="17" t="s">
        <v>46</v>
      </c>
      <c r="F9" s="19" t="s">
        <v>47</v>
      </c>
      <c r="G9" s="35">
        <v>2</v>
      </c>
      <c r="H9" s="7">
        <f t="shared" si="0"/>
        <v>79.8</v>
      </c>
    </row>
    <row r="10" spans="1:8" ht="14.25">
      <c r="A10" s="243"/>
      <c r="B10" s="4" t="s">
        <v>120</v>
      </c>
      <c r="C10" s="4" t="s">
        <v>121</v>
      </c>
      <c r="D10" s="16">
        <v>33</v>
      </c>
      <c r="E10" s="4" t="s">
        <v>122</v>
      </c>
      <c r="F10" s="6" t="s">
        <v>31</v>
      </c>
      <c r="G10" s="35">
        <v>21</v>
      </c>
      <c r="H10" s="7">
        <f t="shared" si="0"/>
        <v>693</v>
      </c>
    </row>
    <row r="11" spans="1:8" ht="14.25">
      <c r="A11" s="243"/>
      <c r="B11" s="4" t="s">
        <v>37</v>
      </c>
      <c r="C11" s="4" t="s">
        <v>38</v>
      </c>
      <c r="D11" s="16">
        <v>28</v>
      </c>
      <c r="E11" s="4" t="s">
        <v>39</v>
      </c>
      <c r="F11" s="6" t="s">
        <v>31</v>
      </c>
      <c r="G11" s="35">
        <v>3</v>
      </c>
      <c r="H11" s="7">
        <f t="shared" si="0"/>
        <v>84</v>
      </c>
    </row>
    <row r="12" spans="1:8" ht="51">
      <c r="A12" s="243"/>
      <c r="B12" s="4" t="s">
        <v>125</v>
      </c>
      <c r="C12" s="47" t="s">
        <v>550</v>
      </c>
      <c r="D12" s="48">
        <v>39.8</v>
      </c>
      <c r="E12" s="12" t="s">
        <v>551</v>
      </c>
      <c r="F12" s="13" t="s">
        <v>552</v>
      </c>
      <c r="G12" s="35">
        <v>1</v>
      </c>
      <c r="H12" s="7">
        <f t="shared" si="0"/>
        <v>39.8</v>
      </c>
    </row>
    <row r="13" spans="1:8" ht="25.5">
      <c r="A13" s="243"/>
      <c r="B13" s="4" t="s">
        <v>269</v>
      </c>
      <c r="C13" s="137" t="s">
        <v>82</v>
      </c>
      <c r="D13" s="138">
        <v>47</v>
      </c>
      <c r="E13" s="83" t="s">
        <v>270</v>
      </c>
      <c r="F13" s="28" t="s">
        <v>31</v>
      </c>
      <c r="G13" s="35">
        <v>2</v>
      </c>
      <c r="H13" s="7">
        <f t="shared" si="0"/>
        <v>94</v>
      </c>
    </row>
    <row r="14" spans="1:8" ht="14.25">
      <c r="A14" s="29"/>
      <c r="B14" s="1" t="s">
        <v>0</v>
      </c>
      <c r="C14" s="1" t="s">
        <v>1</v>
      </c>
      <c r="D14" s="2" t="s">
        <v>89</v>
      </c>
      <c r="E14" s="1" t="s">
        <v>3</v>
      </c>
      <c r="F14" s="3" t="s">
        <v>4</v>
      </c>
      <c r="G14" s="34" t="s">
        <v>213</v>
      </c>
      <c r="H14" s="45" t="s">
        <v>218</v>
      </c>
    </row>
    <row r="15" spans="1:8" ht="14.25">
      <c r="A15" s="259" t="s">
        <v>132</v>
      </c>
      <c r="B15" s="258" t="s">
        <v>5</v>
      </c>
      <c r="C15" s="4" t="s">
        <v>470</v>
      </c>
      <c r="D15" s="59">
        <v>25</v>
      </c>
      <c r="E15" s="4" t="s">
        <v>6</v>
      </c>
      <c r="F15" s="6" t="s">
        <v>8</v>
      </c>
      <c r="G15" s="65">
        <v>19</v>
      </c>
      <c r="H15" s="7">
        <f aca="true" t="shared" si="1" ref="H15:H23">D15*G15</f>
        <v>475</v>
      </c>
    </row>
    <row r="16" spans="1:8" ht="14.25">
      <c r="A16" s="243"/>
      <c r="B16" s="258"/>
      <c r="C16" s="4" t="s">
        <v>471</v>
      </c>
      <c r="D16" s="59">
        <v>14</v>
      </c>
      <c r="E16" s="4" t="s">
        <v>6</v>
      </c>
      <c r="F16" s="6" t="s">
        <v>8</v>
      </c>
      <c r="G16" s="65">
        <v>19</v>
      </c>
      <c r="H16" s="7">
        <f t="shared" si="1"/>
        <v>266</v>
      </c>
    </row>
    <row r="17" spans="1:8" ht="14.25">
      <c r="A17" s="243"/>
      <c r="B17" s="258"/>
      <c r="C17" s="4" t="s">
        <v>472</v>
      </c>
      <c r="D17" s="59">
        <v>16</v>
      </c>
      <c r="E17" s="4" t="s">
        <v>6</v>
      </c>
      <c r="F17" s="6" t="s">
        <v>8</v>
      </c>
      <c r="G17" s="65">
        <v>19</v>
      </c>
      <c r="H17" s="7">
        <f t="shared" si="1"/>
        <v>304</v>
      </c>
    </row>
    <row r="18" spans="1:8" ht="25.5">
      <c r="A18" s="243"/>
      <c r="B18" s="245"/>
      <c r="C18" s="12" t="s">
        <v>272</v>
      </c>
      <c r="D18" s="41">
        <v>17.2</v>
      </c>
      <c r="E18" s="11"/>
      <c r="F18" s="6" t="s">
        <v>47</v>
      </c>
      <c r="G18" s="65">
        <v>19</v>
      </c>
      <c r="H18" s="7">
        <f t="shared" si="1"/>
        <v>326.8</v>
      </c>
    </row>
    <row r="19" spans="1:8" ht="25.5">
      <c r="A19" s="243"/>
      <c r="B19" s="29" t="s">
        <v>41</v>
      </c>
      <c r="C19" s="4" t="s">
        <v>94</v>
      </c>
      <c r="D19" s="16">
        <v>13.9</v>
      </c>
      <c r="E19" s="4" t="s">
        <v>95</v>
      </c>
      <c r="F19" s="6" t="s">
        <v>47</v>
      </c>
      <c r="G19" s="65">
        <v>2</v>
      </c>
      <c r="H19" s="7">
        <f t="shared" si="1"/>
        <v>27.8</v>
      </c>
    </row>
    <row r="20" spans="1:8" ht="14.25">
      <c r="A20" s="243"/>
      <c r="B20" s="228" t="s">
        <v>277</v>
      </c>
      <c r="C20" s="170" t="s">
        <v>97</v>
      </c>
      <c r="D20" s="169">
        <v>10</v>
      </c>
      <c r="E20" s="170" t="s">
        <v>98</v>
      </c>
      <c r="F20" s="172" t="s">
        <v>31</v>
      </c>
      <c r="G20" s="176">
        <v>11</v>
      </c>
      <c r="H20" s="7">
        <f t="shared" si="1"/>
        <v>110</v>
      </c>
    </row>
    <row r="21" spans="1:8" ht="25.5">
      <c r="A21" s="243"/>
      <c r="B21" s="170" t="s">
        <v>532</v>
      </c>
      <c r="C21" s="170" t="s">
        <v>533</v>
      </c>
      <c r="D21" s="169">
        <v>13.9</v>
      </c>
      <c r="E21" s="170" t="s">
        <v>95</v>
      </c>
      <c r="F21" s="172" t="s">
        <v>47</v>
      </c>
      <c r="G21" s="65">
        <v>4</v>
      </c>
      <c r="H21" s="7">
        <f t="shared" si="1"/>
        <v>55.6</v>
      </c>
    </row>
    <row r="22" spans="1:8" ht="25.5">
      <c r="A22" s="243"/>
      <c r="B22" s="4" t="s">
        <v>20</v>
      </c>
      <c r="C22" s="4" t="s">
        <v>141</v>
      </c>
      <c r="D22" s="16">
        <v>13.9</v>
      </c>
      <c r="E22" s="4" t="s">
        <v>95</v>
      </c>
      <c r="F22" s="6" t="s">
        <v>47</v>
      </c>
      <c r="G22" s="65">
        <v>2</v>
      </c>
      <c r="H22" s="7">
        <f t="shared" si="1"/>
        <v>27.8</v>
      </c>
    </row>
    <row r="23" spans="1:8" ht="25.5">
      <c r="A23" s="243"/>
      <c r="B23" s="170" t="s">
        <v>269</v>
      </c>
      <c r="C23" s="12" t="s">
        <v>534</v>
      </c>
      <c r="D23" s="41">
        <v>35</v>
      </c>
      <c r="E23" s="12" t="s">
        <v>535</v>
      </c>
      <c r="F23" s="13" t="s">
        <v>536</v>
      </c>
      <c r="G23" s="65">
        <v>4</v>
      </c>
      <c r="H23" s="7">
        <f t="shared" si="1"/>
        <v>140</v>
      </c>
    </row>
    <row r="24" spans="1:8" ht="14.25">
      <c r="A24" s="246" t="s">
        <v>133</v>
      </c>
      <c r="B24" s="247"/>
      <c r="C24" s="248"/>
      <c r="D24" s="43"/>
      <c r="E24" s="56"/>
      <c r="F24" s="43"/>
      <c r="G24" s="35">
        <f>SUM(G4:G23)</f>
        <v>234</v>
      </c>
      <c r="H24" s="7">
        <f>SUM(H4:H23)</f>
        <v>4861.800000000001</v>
      </c>
    </row>
    <row r="25" spans="1:8" ht="14.25" customHeight="1">
      <c r="A25" s="253" t="s">
        <v>348</v>
      </c>
      <c r="B25" s="253"/>
      <c r="C25" s="253"/>
      <c r="D25" s="253"/>
      <c r="E25" s="253"/>
      <c r="F25" s="253"/>
      <c r="G25" s="253"/>
      <c r="H25" s="253"/>
    </row>
    <row r="26" spans="2:8" ht="14.25">
      <c r="B26" s="93"/>
      <c r="D26" s="94"/>
      <c r="G26" s="254">
        <v>39517</v>
      </c>
      <c r="H26" s="255"/>
    </row>
  </sheetData>
  <mergeCells count="9">
    <mergeCell ref="G2:H2"/>
    <mergeCell ref="A4:A13"/>
    <mergeCell ref="B4:B7"/>
    <mergeCell ref="G26:H26"/>
    <mergeCell ref="A15:A23"/>
    <mergeCell ref="B15:B18"/>
    <mergeCell ref="A24:C24"/>
    <mergeCell ref="A25:H25"/>
    <mergeCell ref="B8:B9"/>
  </mergeCells>
  <printOptions/>
  <pageMargins left="0.61" right="0.3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6">
      <selection activeCell="G29" sqref="G29"/>
    </sheetView>
  </sheetViews>
  <sheetFormatPr defaultColWidth="9.00390625" defaultRowHeight="14.25"/>
  <cols>
    <col min="1" max="1" width="7.375" style="58" customWidth="1"/>
    <col min="3" max="3" width="22.75390625" style="0" customWidth="1"/>
    <col min="4" max="4" width="7.50390625" style="0" customWidth="1"/>
    <col min="5" max="5" width="8.125" style="54" customWidth="1"/>
    <col min="6" max="6" width="7.875" style="0" customWidth="1"/>
    <col min="7" max="7" width="8.375" style="33" customWidth="1"/>
    <col min="8" max="8" width="11.00390625" style="5" customWidth="1"/>
  </cols>
  <sheetData>
    <row r="1" spans="1:7" ht="14.25">
      <c r="A1" s="89"/>
      <c r="B1" s="99"/>
      <c r="C1" s="255" t="s">
        <v>372</v>
      </c>
      <c r="D1" s="255"/>
      <c r="E1" s="255"/>
      <c r="F1" s="255"/>
      <c r="G1" s="95"/>
    </row>
    <row r="2" spans="1:8" ht="14.25">
      <c r="A2" s="89"/>
      <c r="B2" s="99"/>
      <c r="C2" s="95"/>
      <c r="D2" s="95"/>
      <c r="E2" s="113"/>
      <c r="F2" s="95"/>
      <c r="G2" s="262" t="s">
        <v>373</v>
      </c>
      <c r="H2" s="262"/>
    </row>
    <row r="3" spans="1:8" ht="14.25">
      <c r="A3" s="57"/>
      <c r="B3" s="71" t="s">
        <v>0</v>
      </c>
      <c r="C3" s="71" t="s">
        <v>1</v>
      </c>
      <c r="D3" s="72" t="s">
        <v>89</v>
      </c>
      <c r="E3" s="71" t="s">
        <v>3</v>
      </c>
      <c r="F3" s="73" t="s">
        <v>4</v>
      </c>
      <c r="G3" s="34" t="s">
        <v>86</v>
      </c>
      <c r="H3" s="26" t="s">
        <v>374</v>
      </c>
    </row>
    <row r="4" spans="1:8" ht="14.25">
      <c r="A4" s="259" t="s">
        <v>117</v>
      </c>
      <c r="B4" s="258" t="s">
        <v>5</v>
      </c>
      <c r="C4" s="4" t="s">
        <v>468</v>
      </c>
      <c r="D4" s="86">
        <v>19.5</v>
      </c>
      <c r="E4" s="4" t="s">
        <v>6</v>
      </c>
      <c r="F4" s="6" t="s">
        <v>7</v>
      </c>
      <c r="G4" s="35">
        <v>45</v>
      </c>
      <c r="H4" s="7">
        <f aca="true" t="shared" si="0" ref="H4:H19">D4*G4</f>
        <v>877.5</v>
      </c>
    </row>
    <row r="5" spans="1:8" ht="14.25">
      <c r="A5" s="243"/>
      <c r="B5" s="258"/>
      <c r="C5" s="4" t="s">
        <v>466</v>
      </c>
      <c r="D5" s="59">
        <v>22</v>
      </c>
      <c r="E5" s="4" t="s">
        <v>6</v>
      </c>
      <c r="F5" s="6" t="s">
        <v>8</v>
      </c>
      <c r="G5" s="35">
        <v>45</v>
      </c>
      <c r="H5" s="7">
        <f t="shared" si="0"/>
        <v>990</v>
      </c>
    </row>
    <row r="6" spans="1:8" ht="14.25">
      <c r="A6" s="243"/>
      <c r="B6" s="258"/>
      <c r="C6" s="4" t="s">
        <v>467</v>
      </c>
      <c r="D6" s="86">
        <v>22</v>
      </c>
      <c r="E6" s="4" t="s">
        <v>6</v>
      </c>
      <c r="F6" s="6" t="s">
        <v>8</v>
      </c>
      <c r="G6" s="35">
        <v>45</v>
      </c>
      <c r="H6" s="7">
        <f t="shared" si="0"/>
        <v>990</v>
      </c>
    </row>
    <row r="7" spans="1:8" ht="25.5">
      <c r="A7" s="243"/>
      <c r="B7" s="258"/>
      <c r="C7" s="8" t="s">
        <v>9</v>
      </c>
      <c r="D7" s="9">
        <v>17.2</v>
      </c>
      <c r="E7" s="8" t="s">
        <v>10</v>
      </c>
      <c r="F7" s="10" t="s">
        <v>11</v>
      </c>
      <c r="G7" s="35">
        <v>45</v>
      </c>
      <c r="H7" s="7">
        <f t="shared" si="0"/>
        <v>774</v>
      </c>
    </row>
    <row r="8" spans="1:8" ht="14.25">
      <c r="A8" s="243"/>
      <c r="B8" s="256" t="s">
        <v>12</v>
      </c>
      <c r="C8" s="14" t="s">
        <v>13</v>
      </c>
      <c r="D8" s="9">
        <v>13.8</v>
      </c>
      <c r="E8" s="14" t="s">
        <v>14</v>
      </c>
      <c r="F8" s="15" t="s">
        <v>15</v>
      </c>
      <c r="G8" s="35">
        <v>1</v>
      </c>
      <c r="H8" s="7">
        <f t="shared" si="0"/>
        <v>13.8</v>
      </c>
    </row>
    <row r="9" spans="1:8" ht="14.25">
      <c r="A9" s="243"/>
      <c r="B9" s="256"/>
      <c r="C9" s="14" t="s">
        <v>16</v>
      </c>
      <c r="D9" s="9">
        <v>13.5</v>
      </c>
      <c r="E9" s="14" t="s">
        <v>14</v>
      </c>
      <c r="F9" s="15" t="s">
        <v>15</v>
      </c>
      <c r="G9" s="35">
        <v>1</v>
      </c>
      <c r="H9" s="7">
        <f t="shared" si="0"/>
        <v>13.5</v>
      </c>
    </row>
    <row r="10" spans="1:8" ht="14.25">
      <c r="A10" s="243"/>
      <c r="B10" s="4" t="s">
        <v>17</v>
      </c>
      <c r="C10" s="4" t="s">
        <v>460</v>
      </c>
      <c r="D10" s="16">
        <v>41</v>
      </c>
      <c r="E10" s="4" t="s">
        <v>19</v>
      </c>
      <c r="F10" s="15" t="s">
        <v>15</v>
      </c>
      <c r="G10" s="35">
        <v>11</v>
      </c>
      <c r="H10" s="7">
        <f t="shared" si="0"/>
        <v>451</v>
      </c>
    </row>
    <row r="11" spans="1:8" ht="25.5">
      <c r="A11" s="243"/>
      <c r="B11" s="4" t="s">
        <v>20</v>
      </c>
      <c r="C11" s="4" t="s">
        <v>21</v>
      </c>
      <c r="D11" s="16">
        <v>24</v>
      </c>
      <c r="E11" s="4" t="s">
        <v>22</v>
      </c>
      <c r="F11" s="6" t="s">
        <v>23</v>
      </c>
      <c r="G11" s="35">
        <v>7</v>
      </c>
      <c r="H11" s="7">
        <f t="shared" si="0"/>
        <v>168</v>
      </c>
    </row>
    <row r="12" spans="1:8" ht="25.5">
      <c r="A12" s="243"/>
      <c r="B12" s="4" t="s">
        <v>24</v>
      </c>
      <c r="C12" s="4" t="s">
        <v>25</v>
      </c>
      <c r="D12" s="16">
        <v>16</v>
      </c>
      <c r="E12" s="4" t="s">
        <v>26</v>
      </c>
      <c r="F12" s="6" t="s">
        <v>8</v>
      </c>
      <c r="G12" s="35">
        <v>3</v>
      </c>
      <c r="H12" s="7">
        <f t="shared" si="0"/>
        <v>48</v>
      </c>
    </row>
    <row r="13" spans="1:8" ht="25.5">
      <c r="A13" s="243"/>
      <c r="B13" s="258" t="s">
        <v>27</v>
      </c>
      <c r="C13" s="4" t="s">
        <v>25</v>
      </c>
      <c r="D13" s="16">
        <v>16</v>
      </c>
      <c r="E13" s="4" t="s">
        <v>26</v>
      </c>
      <c r="F13" s="6" t="s">
        <v>8</v>
      </c>
      <c r="G13" s="35">
        <v>4</v>
      </c>
      <c r="H13" s="7">
        <f t="shared" si="0"/>
        <v>64</v>
      </c>
    </row>
    <row r="14" spans="1:8" ht="14.25">
      <c r="A14" s="243"/>
      <c r="B14" s="258"/>
      <c r="C14" s="4" t="s">
        <v>28</v>
      </c>
      <c r="D14" s="16">
        <v>12</v>
      </c>
      <c r="E14" s="4" t="s">
        <v>29</v>
      </c>
      <c r="F14" s="6" t="s">
        <v>30</v>
      </c>
      <c r="G14" s="35">
        <v>4</v>
      </c>
      <c r="H14" s="7">
        <f t="shared" si="0"/>
        <v>48</v>
      </c>
    </row>
    <row r="15" spans="1:8" ht="25.5">
      <c r="A15" s="243"/>
      <c r="B15" s="4" t="s">
        <v>32</v>
      </c>
      <c r="C15" s="4" t="s">
        <v>25</v>
      </c>
      <c r="D15" s="16">
        <v>16</v>
      </c>
      <c r="E15" s="4" t="s">
        <v>26</v>
      </c>
      <c r="F15" s="6" t="s">
        <v>8</v>
      </c>
      <c r="G15" s="35">
        <v>1</v>
      </c>
      <c r="H15" s="7">
        <f t="shared" si="0"/>
        <v>16</v>
      </c>
    </row>
    <row r="16" spans="1:8" ht="27">
      <c r="A16" s="243"/>
      <c r="B16" s="4" t="s">
        <v>58</v>
      </c>
      <c r="C16" s="22" t="s">
        <v>59</v>
      </c>
      <c r="D16" s="23">
        <v>33</v>
      </c>
      <c r="E16" s="82" t="s">
        <v>60</v>
      </c>
      <c r="F16" s="15" t="s">
        <v>15</v>
      </c>
      <c r="G16" s="35">
        <v>17</v>
      </c>
      <c r="H16" s="7">
        <f t="shared" si="0"/>
        <v>561</v>
      </c>
    </row>
    <row r="17" spans="1:8" ht="14.25">
      <c r="A17" s="243"/>
      <c r="B17" s="256" t="s">
        <v>64</v>
      </c>
      <c r="C17" s="25" t="s">
        <v>210</v>
      </c>
      <c r="D17" s="26">
        <v>36</v>
      </c>
      <c r="E17" s="82"/>
      <c r="F17" s="15" t="s">
        <v>15</v>
      </c>
      <c r="G17" s="35">
        <v>1</v>
      </c>
      <c r="H17" s="7">
        <f t="shared" si="0"/>
        <v>36</v>
      </c>
    </row>
    <row r="18" spans="1:8" ht="14.25">
      <c r="A18" s="243"/>
      <c r="B18" s="256"/>
      <c r="C18" s="25" t="s">
        <v>211</v>
      </c>
      <c r="D18" s="26">
        <v>28</v>
      </c>
      <c r="E18" s="82"/>
      <c r="F18" s="15" t="s">
        <v>15</v>
      </c>
      <c r="G18" s="35">
        <v>1</v>
      </c>
      <c r="H18" s="7">
        <f t="shared" si="0"/>
        <v>28</v>
      </c>
    </row>
    <row r="19" spans="1:8" ht="25.5">
      <c r="A19" s="244"/>
      <c r="B19" s="256"/>
      <c r="C19" s="4" t="s">
        <v>67</v>
      </c>
      <c r="D19" s="16">
        <v>32</v>
      </c>
      <c r="E19" s="4" t="s">
        <v>68</v>
      </c>
      <c r="F19" s="6" t="s">
        <v>15</v>
      </c>
      <c r="G19" s="35">
        <v>1</v>
      </c>
      <c r="H19" s="7">
        <f t="shared" si="0"/>
        <v>32</v>
      </c>
    </row>
    <row r="20" spans="1:8" s="53" customFormat="1" ht="14.25">
      <c r="A20" s="29"/>
      <c r="B20" s="67" t="s">
        <v>0</v>
      </c>
      <c r="C20" s="67" t="s">
        <v>1</v>
      </c>
      <c r="D20" s="68" t="s">
        <v>89</v>
      </c>
      <c r="E20" s="67" t="s">
        <v>3</v>
      </c>
      <c r="F20" s="69" t="s">
        <v>4</v>
      </c>
      <c r="G20" s="70" t="s">
        <v>213</v>
      </c>
      <c r="H20" s="59" t="s">
        <v>374</v>
      </c>
    </row>
    <row r="21" spans="1:8" ht="14.25">
      <c r="A21" s="259" t="s">
        <v>132</v>
      </c>
      <c r="B21" s="258" t="s">
        <v>5</v>
      </c>
      <c r="C21" s="4" t="s">
        <v>470</v>
      </c>
      <c r="D21" s="86">
        <v>25</v>
      </c>
      <c r="E21" s="4" t="s">
        <v>6</v>
      </c>
      <c r="F21" s="6" t="s">
        <v>8</v>
      </c>
      <c r="G21" s="35">
        <v>36</v>
      </c>
      <c r="H21" s="7">
        <f aca="true" t="shared" si="1" ref="H21:H32">D21*G21</f>
        <v>900</v>
      </c>
    </row>
    <row r="22" spans="1:8" ht="14.25">
      <c r="A22" s="243"/>
      <c r="B22" s="258"/>
      <c r="C22" s="4" t="s">
        <v>471</v>
      </c>
      <c r="D22" s="59">
        <v>14</v>
      </c>
      <c r="E22" s="4" t="s">
        <v>6</v>
      </c>
      <c r="F22" s="6" t="s">
        <v>8</v>
      </c>
      <c r="G22" s="35">
        <v>36</v>
      </c>
      <c r="H22" s="7">
        <f t="shared" si="1"/>
        <v>504</v>
      </c>
    </row>
    <row r="23" spans="1:8" ht="14.25">
      <c r="A23" s="243"/>
      <c r="B23" s="258"/>
      <c r="C23" s="4" t="s">
        <v>472</v>
      </c>
      <c r="D23" s="86">
        <v>16</v>
      </c>
      <c r="E23" s="4" t="s">
        <v>6</v>
      </c>
      <c r="F23" s="6" t="s">
        <v>8</v>
      </c>
      <c r="G23" s="35">
        <v>36</v>
      </c>
      <c r="H23" s="7">
        <f t="shared" si="1"/>
        <v>576</v>
      </c>
    </row>
    <row r="24" spans="1:8" ht="38.25">
      <c r="A24" s="243"/>
      <c r="B24" s="245"/>
      <c r="C24" s="12" t="s">
        <v>90</v>
      </c>
      <c r="D24" s="41">
        <v>17.2</v>
      </c>
      <c r="E24" s="11"/>
      <c r="F24" s="6" t="s">
        <v>47</v>
      </c>
      <c r="G24" s="35">
        <v>36</v>
      </c>
      <c r="H24" s="7">
        <f t="shared" si="1"/>
        <v>619.1999999999999</v>
      </c>
    </row>
    <row r="25" spans="1:8" ht="14.25">
      <c r="A25" s="243"/>
      <c r="B25" s="4" t="s">
        <v>91</v>
      </c>
      <c r="C25" s="44" t="s">
        <v>92</v>
      </c>
      <c r="D25" s="45">
        <v>13.8</v>
      </c>
      <c r="E25" s="44" t="s">
        <v>93</v>
      </c>
      <c r="F25" s="46" t="s">
        <v>47</v>
      </c>
      <c r="G25" s="35">
        <v>4</v>
      </c>
      <c r="H25" s="7">
        <f t="shared" si="1"/>
        <v>55.2</v>
      </c>
    </row>
    <row r="26" spans="1:8" ht="25.5">
      <c r="A26" s="243"/>
      <c r="B26" s="29" t="s">
        <v>41</v>
      </c>
      <c r="C26" s="4" t="s">
        <v>141</v>
      </c>
      <c r="D26" s="16">
        <v>13.9</v>
      </c>
      <c r="E26" s="4" t="s">
        <v>95</v>
      </c>
      <c r="F26" s="6" t="s">
        <v>47</v>
      </c>
      <c r="G26" s="35">
        <v>5</v>
      </c>
      <c r="H26" s="7">
        <f t="shared" si="1"/>
        <v>69.5</v>
      </c>
    </row>
    <row r="27" spans="1:8" ht="25.5">
      <c r="A27" s="243"/>
      <c r="B27" s="4" t="s">
        <v>20</v>
      </c>
      <c r="C27" s="4" t="s">
        <v>141</v>
      </c>
      <c r="D27" s="16">
        <v>13.9</v>
      </c>
      <c r="E27" s="4" t="s">
        <v>95</v>
      </c>
      <c r="F27" s="6" t="s">
        <v>47</v>
      </c>
      <c r="G27" s="35">
        <v>11</v>
      </c>
      <c r="H27" s="7">
        <f t="shared" si="1"/>
        <v>152.9</v>
      </c>
    </row>
    <row r="28" spans="1:8" ht="25.5">
      <c r="A28" s="243"/>
      <c r="B28" s="4" t="s">
        <v>100</v>
      </c>
      <c r="C28" s="4" t="s">
        <v>212</v>
      </c>
      <c r="D28" s="16">
        <v>28</v>
      </c>
      <c r="E28" s="4" t="s">
        <v>102</v>
      </c>
      <c r="F28" s="6" t="s">
        <v>103</v>
      </c>
      <c r="G28" s="35">
        <v>8</v>
      </c>
      <c r="H28" s="7">
        <f t="shared" si="1"/>
        <v>224</v>
      </c>
    </row>
    <row r="29" spans="1:8" ht="25.5">
      <c r="A29" s="243"/>
      <c r="B29" s="4" t="s">
        <v>104</v>
      </c>
      <c r="C29" s="30" t="s">
        <v>61</v>
      </c>
      <c r="D29" s="31">
        <v>39.8</v>
      </c>
      <c r="E29" s="12" t="s">
        <v>62</v>
      </c>
      <c r="F29" s="13" t="s">
        <v>63</v>
      </c>
      <c r="G29" s="35">
        <v>1</v>
      </c>
      <c r="H29" s="7">
        <f t="shared" si="1"/>
        <v>39.8</v>
      </c>
    </row>
    <row r="30" spans="1:8" ht="25.5">
      <c r="A30" s="243"/>
      <c r="B30" s="4" t="s">
        <v>40</v>
      </c>
      <c r="C30" s="4" t="s">
        <v>142</v>
      </c>
      <c r="D30" s="16">
        <v>13.9</v>
      </c>
      <c r="E30" s="4" t="s">
        <v>95</v>
      </c>
      <c r="F30" s="6" t="s">
        <v>47</v>
      </c>
      <c r="G30" s="35">
        <v>2</v>
      </c>
      <c r="H30" s="7">
        <f t="shared" si="1"/>
        <v>27.8</v>
      </c>
    </row>
    <row r="31" spans="1:8" ht="25.5">
      <c r="A31" s="243"/>
      <c r="B31" s="4" t="s">
        <v>107</v>
      </c>
      <c r="C31" s="4" t="s">
        <v>142</v>
      </c>
      <c r="D31" s="16">
        <v>13.9</v>
      </c>
      <c r="E31" s="4" t="s">
        <v>95</v>
      </c>
      <c r="F31" s="6" t="s">
        <v>47</v>
      </c>
      <c r="G31" s="35">
        <v>2</v>
      </c>
      <c r="H31" s="7">
        <f t="shared" si="1"/>
        <v>27.8</v>
      </c>
    </row>
    <row r="32" spans="1:8" ht="14.25">
      <c r="A32" s="244"/>
      <c r="B32" s="4" t="s">
        <v>58</v>
      </c>
      <c r="C32" s="12" t="s">
        <v>138</v>
      </c>
      <c r="D32" s="41">
        <v>65</v>
      </c>
      <c r="E32" s="12" t="s">
        <v>112</v>
      </c>
      <c r="F32" s="13" t="s">
        <v>49</v>
      </c>
      <c r="G32" s="35">
        <v>3</v>
      </c>
      <c r="H32" s="7">
        <f t="shared" si="1"/>
        <v>195</v>
      </c>
    </row>
    <row r="33" spans="1:8" ht="14.25">
      <c r="A33" s="246" t="s">
        <v>133</v>
      </c>
      <c r="B33" s="247"/>
      <c r="C33" s="248"/>
      <c r="D33" s="43"/>
      <c r="E33" s="56"/>
      <c r="F33" s="43"/>
      <c r="G33" s="35">
        <f>SUM(G4:G32)</f>
        <v>412</v>
      </c>
      <c r="H33" s="7">
        <f>SUM(H4:H32)</f>
        <v>8501.999999999996</v>
      </c>
    </row>
    <row r="34" spans="1:8" ht="14.25" customHeight="1">
      <c r="A34" s="253" t="s">
        <v>348</v>
      </c>
      <c r="B34" s="253"/>
      <c r="C34" s="253"/>
      <c r="D34" s="253"/>
      <c r="E34" s="253"/>
      <c r="F34" s="253"/>
      <c r="G34" s="253"/>
      <c r="H34" s="253"/>
    </row>
    <row r="35" spans="1:8" ht="14.25">
      <c r="A35" s="89"/>
      <c r="B35" s="93"/>
      <c r="D35" s="94"/>
      <c r="G35" s="254">
        <v>39493</v>
      </c>
      <c r="H35" s="255"/>
    </row>
  </sheetData>
  <autoFilter ref="B3:H32"/>
  <mergeCells count="12">
    <mergeCell ref="B8:B9"/>
    <mergeCell ref="B13:B14"/>
    <mergeCell ref="C1:F1"/>
    <mergeCell ref="G2:H2"/>
    <mergeCell ref="A34:H34"/>
    <mergeCell ref="G35:H35"/>
    <mergeCell ref="B21:B24"/>
    <mergeCell ref="A4:A19"/>
    <mergeCell ref="A21:A32"/>
    <mergeCell ref="A33:C33"/>
    <mergeCell ref="B17:B19"/>
    <mergeCell ref="B4:B7"/>
  </mergeCells>
  <printOptions/>
  <pageMargins left="0.57" right="0.26" top="0.48" bottom="0.25" header="0.24" footer="0.25"/>
  <pageSetup horizontalDpi="600" verticalDpi="600" orientation="portrait" paperSize="9" r:id="rId1"/>
  <headerFooter alignWithMargins="0">
    <oddFooter>&amp;C&amp;A&amp;R第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6">
      <selection activeCell="G28" sqref="G28"/>
    </sheetView>
  </sheetViews>
  <sheetFormatPr defaultColWidth="9.00390625" defaultRowHeight="14.25"/>
  <cols>
    <col min="1" max="1" width="6.875" style="58" customWidth="1"/>
    <col min="2" max="2" width="9.00390625" style="74" customWidth="1"/>
    <col min="3" max="3" width="22.375" style="160" customWidth="1"/>
    <col min="4" max="4" width="8.125" style="74" customWidth="1"/>
    <col min="5" max="5" width="9.00390625" style="81" customWidth="1"/>
    <col min="6" max="6" width="8.00390625" style="74" customWidth="1"/>
    <col min="7" max="7" width="7.75390625" style="33" customWidth="1"/>
    <col min="8" max="8" width="10.875" style="241" customWidth="1"/>
    <col min="9" max="16384" width="9.00390625" style="74" customWidth="1"/>
  </cols>
  <sheetData>
    <row r="1" spans="1:8" ht="18.75">
      <c r="A1" s="89"/>
      <c r="B1" s="114"/>
      <c r="C1" s="263" t="s">
        <v>375</v>
      </c>
      <c r="D1" s="263"/>
      <c r="E1" s="263"/>
      <c r="F1" s="263"/>
      <c r="G1" s="263"/>
      <c r="H1" s="238"/>
    </row>
    <row r="2" spans="1:8" ht="18.75">
      <c r="A2" s="89"/>
      <c r="B2" s="114"/>
      <c r="C2" s="181"/>
      <c r="D2" s="106"/>
      <c r="E2" s="115"/>
      <c r="F2" s="106"/>
      <c r="G2" s="262" t="s">
        <v>376</v>
      </c>
      <c r="H2" s="262"/>
    </row>
    <row r="3" spans="1:8" ht="14.25">
      <c r="A3" s="57"/>
      <c r="B3" s="71" t="s">
        <v>0</v>
      </c>
      <c r="C3" s="220" t="s">
        <v>1</v>
      </c>
      <c r="D3" s="72" t="s">
        <v>89</v>
      </c>
      <c r="E3" s="71" t="s">
        <v>3</v>
      </c>
      <c r="F3" s="73" t="s">
        <v>4</v>
      </c>
      <c r="G3" s="34" t="s">
        <v>86</v>
      </c>
      <c r="H3" s="239" t="s">
        <v>119</v>
      </c>
    </row>
    <row r="4" spans="1:8" ht="14.25">
      <c r="A4" s="259" t="s">
        <v>117</v>
      </c>
      <c r="B4" s="258" t="s">
        <v>5</v>
      </c>
      <c r="C4" s="4" t="s">
        <v>468</v>
      </c>
      <c r="D4" s="86">
        <v>19.5</v>
      </c>
      <c r="E4" s="4" t="s">
        <v>6</v>
      </c>
      <c r="F4" s="6" t="s">
        <v>144</v>
      </c>
      <c r="G4" s="35">
        <v>38</v>
      </c>
      <c r="H4" s="240">
        <f aca="true" t="shared" si="0" ref="H4:H19">D4*G4</f>
        <v>741</v>
      </c>
    </row>
    <row r="5" spans="1:8" ht="14.25">
      <c r="A5" s="243"/>
      <c r="B5" s="258"/>
      <c r="C5" s="4" t="s">
        <v>466</v>
      </c>
      <c r="D5" s="59">
        <v>22</v>
      </c>
      <c r="E5" s="4" t="s">
        <v>6</v>
      </c>
      <c r="F5" s="6" t="s">
        <v>8</v>
      </c>
      <c r="G5" s="35">
        <v>38</v>
      </c>
      <c r="H5" s="240">
        <f t="shared" si="0"/>
        <v>836</v>
      </c>
    </row>
    <row r="6" spans="1:8" ht="14.25">
      <c r="A6" s="243"/>
      <c r="B6" s="258"/>
      <c r="C6" s="4" t="s">
        <v>467</v>
      </c>
      <c r="D6" s="86">
        <v>22</v>
      </c>
      <c r="E6" s="4" t="s">
        <v>6</v>
      </c>
      <c r="F6" s="6" t="s">
        <v>8</v>
      </c>
      <c r="G6" s="35">
        <v>38</v>
      </c>
      <c r="H6" s="240">
        <f t="shared" si="0"/>
        <v>836</v>
      </c>
    </row>
    <row r="7" spans="1:8" ht="25.5">
      <c r="A7" s="243"/>
      <c r="B7" s="258"/>
      <c r="C7" s="62" t="s">
        <v>145</v>
      </c>
      <c r="D7" s="9">
        <v>17.2</v>
      </c>
      <c r="E7" s="8" t="s">
        <v>10</v>
      </c>
      <c r="F7" s="10" t="s">
        <v>146</v>
      </c>
      <c r="G7" s="35">
        <v>41</v>
      </c>
      <c r="H7" s="240">
        <f t="shared" si="0"/>
        <v>705.1999999999999</v>
      </c>
    </row>
    <row r="8" spans="1:8" ht="14.25">
      <c r="A8" s="243"/>
      <c r="B8" s="4" t="s">
        <v>17</v>
      </c>
      <c r="C8" s="137" t="s">
        <v>18</v>
      </c>
      <c r="D8" s="16">
        <v>41</v>
      </c>
      <c r="E8" s="4" t="s">
        <v>19</v>
      </c>
      <c r="F8" s="15" t="s">
        <v>149</v>
      </c>
      <c r="G8" s="35">
        <v>1</v>
      </c>
      <c r="H8" s="240">
        <f t="shared" si="0"/>
        <v>41</v>
      </c>
    </row>
    <row r="9" spans="1:8" ht="25.5">
      <c r="A9" s="243"/>
      <c r="B9" s="4" t="s">
        <v>20</v>
      </c>
      <c r="C9" s="137" t="s">
        <v>21</v>
      </c>
      <c r="D9" s="16">
        <v>24</v>
      </c>
      <c r="E9" s="4" t="s">
        <v>22</v>
      </c>
      <c r="F9" s="6" t="s">
        <v>23</v>
      </c>
      <c r="G9" s="35">
        <v>5</v>
      </c>
      <c r="H9" s="240">
        <f t="shared" si="0"/>
        <v>120</v>
      </c>
    </row>
    <row r="10" spans="1:8" ht="25.5">
      <c r="A10" s="243"/>
      <c r="B10" s="4" t="s">
        <v>24</v>
      </c>
      <c r="C10" s="137" t="s">
        <v>25</v>
      </c>
      <c r="D10" s="16">
        <v>16</v>
      </c>
      <c r="E10" s="4" t="s">
        <v>26</v>
      </c>
      <c r="F10" s="6" t="s">
        <v>8</v>
      </c>
      <c r="G10" s="35">
        <v>3</v>
      </c>
      <c r="H10" s="240">
        <f t="shared" si="0"/>
        <v>48</v>
      </c>
    </row>
    <row r="11" spans="1:8" ht="14.25">
      <c r="A11" s="243"/>
      <c r="B11" s="4" t="s">
        <v>120</v>
      </c>
      <c r="C11" s="137" t="s">
        <v>121</v>
      </c>
      <c r="D11" s="16">
        <v>33</v>
      </c>
      <c r="E11" s="4" t="s">
        <v>122</v>
      </c>
      <c r="F11" s="6" t="s">
        <v>31</v>
      </c>
      <c r="G11" s="35">
        <v>15</v>
      </c>
      <c r="H11" s="240">
        <f t="shared" si="0"/>
        <v>495</v>
      </c>
    </row>
    <row r="12" spans="1:8" ht="14.25">
      <c r="A12" s="243"/>
      <c r="B12" s="4" t="s">
        <v>37</v>
      </c>
      <c r="C12" s="137" t="s">
        <v>38</v>
      </c>
      <c r="D12" s="16">
        <v>28</v>
      </c>
      <c r="E12" s="4" t="s">
        <v>39</v>
      </c>
      <c r="F12" s="6" t="s">
        <v>31</v>
      </c>
      <c r="G12" s="35">
        <v>9</v>
      </c>
      <c r="H12" s="240">
        <f t="shared" si="0"/>
        <v>252</v>
      </c>
    </row>
    <row r="13" spans="1:8" ht="25.5">
      <c r="A13" s="243"/>
      <c r="B13" s="258" t="s">
        <v>41</v>
      </c>
      <c r="C13" s="137" t="s">
        <v>463</v>
      </c>
      <c r="D13" s="16">
        <v>20</v>
      </c>
      <c r="E13" s="4" t="s">
        <v>43</v>
      </c>
      <c r="F13" s="6" t="s">
        <v>44</v>
      </c>
      <c r="G13" s="35">
        <v>2</v>
      </c>
      <c r="H13" s="240">
        <f t="shared" si="0"/>
        <v>40</v>
      </c>
    </row>
    <row r="14" spans="1:8" ht="14.25">
      <c r="A14" s="243"/>
      <c r="B14" s="245"/>
      <c r="C14" s="60" t="s">
        <v>153</v>
      </c>
      <c r="D14" s="18">
        <v>39.9</v>
      </c>
      <c r="E14" s="17" t="s">
        <v>46</v>
      </c>
      <c r="F14" s="19" t="s">
        <v>47</v>
      </c>
      <c r="G14" s="35">
        <v>2</v>
      </c>
      <c r="H14" s="240">
        <f t="shared" si="0"/>
        <v>79.8</v>
      </c>
    </row>
    <row r="15" spans="1:8" ht="25.5">
      <c r="A15" s="243"/>
      <c r="B15" s="4" t="s">
        <v>154</v>
      </c>
      <c r="C15" s="60" t="s">
        <v>155</v>
      </c>
      <c r="D15" s="18">
        <v>13</v>
      </c>
      <c r="E15" s="17" t="s">
        <v>124</v>
      </c>
      <c r="F15" s="19" t="s">
        <v>49</v>
      </c>
      <c r="G15" s="35">
        <v>1</v>
      </c>
      <c r="H15" s="240">
        <f t="shared" si="0"/>
        <v>13</v>
      </c>
    </row>
    <row r="16" spans="1:8" ht="27">
      <c r="A16" s="243"/>
      <c r="B16" s="4" t="s">
        <v>164</v>
      </c>
      <c r="C16" s="195" t="s">
        <v>59</v>
      </c>
      <c r="D16" s="23">
        <v>33</v>
      </c>
      <c r="E16" s="82" t="s">
        <v>165</v>
      </c>
      <c r="F16" s="15" t="s">
        <v>149</v>
      </c>
      <c r="G16" s="35">
        <v>2</v>
      </c>
      <c r="H16" s="240">
        <f t="shared" si="0"/>
        <v>66</v>
      </c>
    </row>
    <row r="17" spans="1:8" ht="14.25">
      <c r="A17" s="243"/>
      <c r="B17" s="256" t="s">
        <v>169</v>
      </c>
      <c r="C17" s="168" t="s">
        <v>215</v>
      </c>
      <c r="D17" s="26">
        <v>36</v>
      </c>
      <c r="E17" s="82"/>
      <c r="F17" s="15" t="s">
        <v>149</v>
      </c>
      <c r="G17" s="35">
        <v>3</v>
      </c>
      <c r="H17" s="240">
        <f t="shared" si="0"/>
        <v>108</v>
      </c>
    </row>
    <row r="18" spans="1:8" ht="14.25">
      <c r="A18" s="243"/>
      <c r="B18" s="256"/>
      <c r="C18" s="168" t="s">
        <v>216</v>
      </c>
      <c r="D18" s="26">
        <v>28</v>
      </c>
      <c r="E18" s="82"/>
      <c r="F18" s="15" t="s">
        <v>149</v>
      </c>
      <c r="G18" s="35">
        <v>3</v>
      </c>
      <c r="H18" s="240">
        <f t="shared" si="0"/>
        <v>84</v>
      </c>
    </row>
    <row r="19" spans="1:8" ht="25.5">
      <c r="A19" s="244"/>
      <c r="B19" s="256"/>
      <c r="C19" s="137" t="s">
        <v>172</v>
      </c>
      <c r="D19" s="16">
        <v>32</v>
      </c>
      <c r="E19" s="4" t="s">
        <v>173</v>
      </c>
      <c r="F19" s="6" t="s">
        <v>149</v>
      </c>
      <c r="G19" s="35">
        <v>3</v>
      </c>
      <c r="H19" s="240">
        <f t="shared" si="0"/>
        <v>96</v>
      </c>
    </row>
    <row r="20" spans="1:8" ht="14.25">
      <c r="A20" s="57"/>
      <c r="B20" s="71" t="s">
        <v>0</v>
      </c>
      <c r="C20" s="220" t="s">
        <v>1</v>
      </c>
      <c r="D20" s="72" t="s">
        <v>217</v>
      </c>
      <c r="E20" s="71" t="s">
        <v>3</v>
      </c>
      <c r="F20" s="73" t="s">
        <v>4</v>
      </c>
      <c r="G20" s="34" t="s">
        <v>213</v>
      </c>
      <c r="H20" s="239" t="s">
        <v>218</v>
      </c>
    </row>
    <row r="21" spans="1:8" ht="14.25">
      <c r="A21" s="259" t="s">
        <v>132</v>
      </c>
      <c r="B21" s="258" t="s">
        <v>5</v>
      </c>
      <c r="C21" s="4" t="s">
        <v>470</v>
      </c>
      <c r="D21" s="86">
        <v>25</v>
      </c>
      <c r="E21" s="4" t="s">
        <v>6</v>
      </c>
      <c r="F21" s="6" t="s">
        <v>8</v>
      </c>
      <c r="G21" s="35">
        <v>12</v>
      </c>
      <c r="H21" s="240">
        <f aca="true" t="shared" si="1" ref="H21:H33">D21*G21</f>
        <v>300</v>
      </c>
    </row>
    <row r="22" spans="1:8" ht="14.25">
      <c r="A22" s="243"/>
      <c r="B22" s="258"/>
      <c r="C22" s="4" t="s">
        <v>471</v>
      </c>
      <c r="D22" s="59">
        <v>14</v>
      </c>
      <c r="E22" s="4" t="s">
        <v>6</v>
      </c>
      <c r="F22" s="6" t="s">
        <v>8</v>
      </c>
      <c r="G22" s="35">
        <v>12</v>
      </c>
      <c r="H22" s="240">
        <f t="shared" si="1"/>
        <v>168</v>
      </c>
    </row>
    <row r="23" spans="1:8" ht="14.25">
      <c r="A23" s="243"/>
      <c r="B23" s="258"/>
      <c r="C23" s="4" t="s">
        <v>472</v>
      </c>
      <c r="D23" s="86">
        <v>16</v>
      </c>
      <c r="E23" s="4" t="s">
        <v>6</v>
      </c>
      <c r="F23" s="6" t="s">
        <v>8</v>
      </c>
      <c r="G23" s="35">
        <v>12</v>
      </c>
      <c r="H23" s="240">
        <f t="shared" si="1"/>
        <v>192</v>
      </c>
    </row>
    <row r="24" spans="1:8" ht="38.25">
      <c r="A24" s="243"/>
      <c r="B24" s="245"/>
      <c r="C24" s="139" t="s">
        <v>193</v>
      </c>
      <c r="D24" s="41">
        <v>17.2</v>
      </c>
      <c r="E24" s="11"/>
      <c r="F24" s="6" t="s">
        <v>47</v>
      </c>
      <c r="G24" s="35">
        <v>12</v>
      </c>
      <c r="H24" s="240">
        <f t="shared" si="1"/>
        <v>206.39999999999998</v>
      </c>
    </row>
    <row r="25" spans="1:8" ht="25.5">
      <c r="A25" s="243"/>
      <c r="B25" s="29" t="s">
        <v>41</v>
      </c>
      <c r="C25" s="137" t="s">
        <v>196</v>
      </c>
      <c r="D25" s="16">
        <v>13.9</v>
      </c>
      <c r="E25" s="4" t="s">
        <v>95</v>
      </c>
      <c r="F25" s="6" t="s">
        <v>47</v>
      </c>
      <c r="G25" s="35">
        <v>1</v>
      </c>
      <c r="H25" s="240">
        <f t="shared" si="1"/>
        <v>13.9</v>
      </c>
    </row>
    <row r="26" spans="1:8" ht="14.25">
      <c r="A26" s="243"/>
      <c r="B26" s="4" t="s">
        <v>197</v>
      </c>
      <c r="C26" s="137" t="s">
        <v>97</v>
      </c>
      <c r="D26" s="16">
        <v>10</v>
      </c>
      <c r="E26" s="4" t="s">
        <v>98</v>
      </c>
      <c r="F26" s="6" t="s">
        <v>31</v>
      </c>
      <c r="G26" s="35">
        <v>1</v>
      </c>
      <c r="H26" s="240">
        <f t="shared" si="1"/>
        <v>10</v>
      </c>
    </row>
    <row r="27" spans="1:8" ht="25.5">
      <c r="A27" s="243"/>
      <c r="B27" s="4" t="s">
        <v>20</v>
      </c>
      <c r="C27" s="137" t="s">
        <v>196</v>
      </c>
      <c r="D27" s="16">
        <v>13.9</v>
      </c>
      <c r="E27" s="4" t="s">
        <v>95</v>
      </c>
      <c r="F27" s="6" t="s">
        <v>47</v>
      </c>
      <c r="G27" s="35">
        <v>3</v>
      </c>
      <c r="H27" s="240">
        <f t="shared" si="1"/>
        <v>41.7</v>
      </c>
    </row>
    <row r="28" spans="1:8" ht="25.5">
      <c r="A28" s="243"/>
      <c r="B28" s="4" t="s">
        <v>198</v>
      </c>
      <c r="C28" s="137" t="s">
        <v>196</v>
      </c>
      <c r="D28" s="16">
        <v>13.9</v>
      </c>
      <c r="E28" s="4" t="s">
        <v>95</v>
      </c>
      <c r="F28" s="6" t="s">
        <v>47</v>
      </c>
      <c r="G28" s="35">
        <v>1</v>
      </c>
      <c r="H28" s="240">
        <f t="shared" si="1"/>
        <v>13.9</v>
      </c>
    </row>
    <row r="29" spans="1:8" ht="25.5">
      <c r="A29" s="243"/>
      <c r="B29" s="4" t="s">
        <v>201</v>
      </c>
      <c r="C29" s="137" t="s">
        <v>196</v>
      </c>
      <c r="D29" s="16">
        <v>13.9</v>
      </c>
      <c r="E29" s="4" t="s">
        <v>95</v>
      </c>
      <c r="F29" s="6" t="s">
        <v>47</v>
      </c>
      <c r="G29" s="35">
        <v>1</v>
      </c>
      <c r="H29" s="240">
        <f t="shared" si="1"/>
        <v>13.9</v>
      </c>
    </row>
    <row r="30" spans="1:8" ht="25.5">
      <c r="A30" s="243"/>
      <c r="B30" s="4" t="s">
        <v>180</v>
      </c>
      <c r="C30" s="137" t="s">
        <v>181</v>
      </c>
      <c r="D30" s="16">
        <v>19</v>
      </c>
      <c r="E30" s="4" t="s">
        <v>182</v>
      </c>
      <c r="F30" s="6" t="s">
        <v>49</v>
      </c>
      <c r="G30" s="35">
        <v>1</v>
      </c>
      <c r="H30" s="240">
        <f t="shared" si="1"/>
        <v>19</v>
      </c>
    </row>
    <row r="31" spans="1:8" ht="25.5">
      <c r="A31" s="243"/>
      <c r="B31" s="4" t="s">
        <v>204</v>
      </c>
      <c r="C31" s="139" t="s">
        <v>188</v>
      </c>
      <c r="D31" s="41">
        <v>65</v>
      </c>
      <c r="E31" s="12" t="s">
        <v>205</v>
      </c>
      <c r="F31" s="13" t="s">
        <v>49</v>
      </c>
      <c r="G31" s="35">
        <v>2</v>
      </c>
      <c r="H31" s="240">
        <f t="shared" si="1"/>
        <v>130</v>
      </c>
    </row>
    <row r="32" spans="1:8" ht="25.5">
      <c r="A32" s="243"/>
      <c r="B32" s="4" t="s">
        <v>186</v>
      </c>
      <c r="C32" s="139" t="s">
        <v>206</v>
      </c>
      <c r="D32" s="41">
        <v>35</v>
      </c>
      <c r="E32" s="12" t="s">
        <v>207</v>
      </c>
      <c r="F32" s="13" t="s">
        <v>208</v>
      </c>
      <c r="G32" s="35">
        <v>1</v>
      </c>
      <c r="H32" s="240">
        <f t="shared" si="1"/>
        <v>35</v>
      </c>
    </row>
    <row r="33" spans="1:8" ht="14.25">
      <c r="A33" s="244"/>
      <c r="B33" s="4" t="s">
        <v>164</v>
      </c>
      <c r="C33" s="139" t="s">
        <v>188</v>
      </c>
      <c r="D33" s="41">
        <v>65</v>
      </c>
      <c r="E33" s="12" t="s">
        <v>205</v>
      </c>
      <c r="F33" s="13" t="s">
        <v>49</v>
      </c>
      <c r="G33" s="35">
        <v>1</v>
      </c>
      <c r="H33" s="240">
        <f t="shared" si="1"/>
        <v>65</v>
      </c>
    </row>
    <row r="34" spans="1:8" ht="14.25">
      <c r="A34" s="246" t="s">
        <v>133</v>
      </c>
      <c r="B34" s="247"/>
      <c r="C34" s="248"/>
      <c r="D34" s="75"/>
      <c r="E34" s="84"/>
      <c r="F34" s="75"/>
      <c r="G34" s="35">
        <f>SUM(G4:G33)</f>
        <v>264</v>
      </c>
      <c r="H34" s="240">
        <f>SUM(H4:H33)</f>
        <v>5769.799999999998</v>
      </c>
    </row>
    <row r="35" spans="1:8" ht="14.25" customHeight="1">
      <c r="A35" s="253" t="s">
        <v>348</v>
      </c>
      <c r="B35" s="253"/>
      <c r="C35" s="253"/>
      <c r="D35" s="253"/>
      <c r="E35" s="253"/>
      <c r="F35" s="253"/>
      <c r="G35" s="253"/>
      <c r="H35" s="253"/>
    </row>
    <row r="36" spans="1:8" ht="14.25">
      <c r="A36" s="89"/>
      <c r="B36" s="93"/>
      <c r="C36"/>
      <c r="D36" s="94"/>
      <c r="E36" s="54"/>
      <c r="F36"/>
      <c r="G36" s="254">
        <v>39522</v>
      </c>
      <c r="H36" s="255"/>
    </row>
  </sheetData>
  <autoFilter ref="A3:H33"/>
  <mergeCells count="11">
    <mergeCell ref="C1:G1"/>
    <mergeCell ref="G2:H2"/>
    <mergeCell ref="A35:H35"/>
    <mergeCell ref="G36:H36"/>
    <mergeCell ref="B21:B24"/>
    <mergeCell ref="A4:A19"/>
    <mergeCell ref="A21:A33"/>
    <mergeCell ref="A34:C34"/>
    <mergeCell ref="B17:B19"/>
    <mergeCell ref="B4:B7"/>
    <mergeCell ref="B13:B14"/>
  </mergeCells>
  <printOptions/>
  <pageMargins left="0.75" right="0.39" top="0.46" bottom="1" header="0.5" footer="0.5"/>
  <pageSetup horizontalDpi="600" verticalDpi="600" orientation="portrait" paperSize="9" r:id="rId1"/>
  <headerFooter alignWithMargins="0">
    <oddFooter>&amp;C&amp;A&amp;R第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31">
      <selection activeCell="G44" sqref="G44"/>
    </sheetView>
  </sheetViews>
  <sheetFormatPr defaultColWidth="9.00390625" defaultRowHeight="14.25"/>
  <cols>
    <col min="1" max="1" width="6.75390625" style="58" customWidth="1"/>
    <col min="2" max="2" width="10.125" style="0" customWidth="1"/>
    <col min="3" max="3" width="22.25390625" style="0" customWidth="1"/>
    <col min="4" max="6" width="7.875" style="0" customWidth="1"/>
    <col min="7" max="7" width="7.875" style="33" customWidth="1"/>
    <col min="8" max="8" width="10.375" style="78" customWidth="1"/>
    <col min="9" max="16384" width="7.875" style="0" customWidth="1"/>
  </cols>
  <sheetData>
    <row r="1" spans="1:8" ht="18.75">
      <c r="A1" s="102"/>
      <c r="B1" s="116"/>
      <c r="C1" s="264" t="s">
        <v>377</v>
      </c>
      <c r="D1" s="264"/>
      <c r="E1" s="264"/>
      <c r="F1" s="264"/>
      <c r="G1" s="104"/>
      <c r="H1" s="117"/>
    </row>
    <row r="2" spans="1:8" ht="20.25">
      <c r="A2" s="102"/>
      <c r="B2" s="116"/>
      <c r="C2" s="118"/>
      <c r="D2" s="118"/>
      <c r="E2" s="118"/>
      <c r="F2" s="118"/>
      <c r="G2" s="265" t="s">
        <v>378</v>
      </c>
      <c r="H2" s="265"/>
    </row>
    <row r="3" spans="1:8" ht="14.25">
      <c r="A3" s="57"/>
      <c r="B3" s="1" t="s">
        <v>0</v>
      </c>
      <c r="C3" s="1" t="s">
        <v>1</v>
      </c>
      <c r="D3" s="2" t="s">
        <v>89</v>
      </c>
      <c r="E3" s="3" t="s">
        <v>3</v>
      </c>
      <c r="F3" s="3" t="s">
        <v>4</v>
      </c>
      <c r="G3" s="34" t="s">
        <v>86</v>
      </c>
      <c r="H3" s="76" t="s">
        <v>119</v>
      </c>
    </row>
    <row r="4" spans="1:8" ht="14.25">
      <c r="A4" s="259" t="s">
        <v>117</v>
      </c>
      <c r="B4" s="258" t="s">
        <v>5</v>
      </c>
      <c r="C4" s="4" t="s">
        <v>468</v>
      </c>
      <c r="D4" s="86">
        <v>19.5</v>
      </c>
      <c r="E4" s="4" t="s">
        <v>6</v>
      </c>
      <c r="F4" s="6" t="s">
        <v>144</v>
      </c>
      <c r="G4" s="35">
        <v>40</v>
      </c>
      <c r="H4" s="77">
        <f aca="true" t="shared" si="0" ref="H4:H29">D4*G4</f>
        <v>780</v>
      </c>
    </row>
    <row r="5" spans="1:8" ht="14.25">
      <c r="A5" s="243"/>
      <c r="B5" s="258"/>
      <c r="C5" s="4" t="s">
        <v>466</v>
      </c>
      <c r="D5" s="59">
        <v>22</v>
      </c>
      <c r="E5" s="4" t="s">
        <v>6</v>
      </c>
      <c r="F5" s="6" t="s">
        <v>8</v>
      </c>
      <c r="G5" s="35">
        <v>40</v>
      </c>
      <c r="H5" s="77">
        <f t="shared" si="0"/>
        <v>880</v>
      </c>
    </row>
    <row r="6" spans="1:8" ht="14.25">
      <c r="A6" s="243"/>
      <c r="B6" s="258"/>
      <c r="C6" s="4" t="s">
        <v>467</v>
      </c>
      <c r="D6" s="86">
        <v>22</v>
      </c>
      <c r="E6" s="4" t="s">
        <v>6</v>
      </c>
      <c r="F6" s="6" t="s">
        <v>8</v>
      </c>
      <c r="G6" s="35">
        <v>40</v>
      </c>
      <c r="H6" s="77">
        <f t="shared" si="0"/>
        <v>880</v>
      </c>
    </row>
    <row r="7" spans="1:8" ht="25.5">
      <c r="A7" s="243"/>
      <c r="B7" s="258"/>
      <c r="C7" s="8" t="s">
        <v>9</v>
      </c>
      <c r="D7" s="9">
        <v>17.2</v>
      </c>
      <c r="E7" s="10" t="s">
        <v>10</v>
      </c>
      <c r="F7" s="10" t="s">
        <v>11</v>
      </c>
      <c r="G7" s="35">
        <v>40</v>
      </c>
      <c r="H7" s="77">
        <f t="shared" si="0"/>
        <v>688</v>
      </c>
    </row>
    <row r="8" spans="1:8" ht="14.25">
      <c r="A8" s="243"/>
      <c r="B8" s="256" t="s">
        <v>12</v>
      </c>
      <c r="C8" s="14" t="s">
        <v>13</v>
      </c>
      <c r="D8" s="9">
        <v>13.8</v>
      </c>
      <c r="E8" s="15" t="s">
        <v>14</v>
      </c>
      <c r="F8" s="15" t="s">
        <v>15</v>
      </c>
      <c r="G8" s="35">
        <v>1</v>
      </c>
      <c r="H8" s="77">
        <f t="shared" si="0"/>
        <v>13.8</v>
      </c>
    </row>
    <row r="9" spans="1:8" ht="14.25">
      <c r="A9" s="243"/>
      <c r="B9" s="256"/>
      <c r="C9" s="14" t="s">
        <v>16</v>
      </c>
      <c r="D9" s="9">
        <v>13.5</v>
      </c>
      <c r="E9" s="15" t="s">
        <v>14</v>
      </c>
      <c r="F9" s="15" t="s">
        <v>15</v>
      </c>
      <c r="G9" s="35">
        <v>1</v>
      </c>
      <c r="H9" s="77">
        <f t="shared" si="0"/>
        <v>13.5</v>
      </c>
    </row>
    <row r="10" spans="1:8" ht="14.25">
      <c r="A10" s="243"/>
      <c r="B10" s="4" t="s">
        <v>17</v>
      </c>
      <c r="C10" s="4" t="s">
        <v>18</v>
      </c>
      <c r="D10" s="16">
        <v>41</v>
      </c>
      <c r="E10" s="6" t="s">
        <v>19</v>
      </c>
      <c r="F10" s="15" t="s">
        <v>15</v>
      </c>
      <c r="G10" s="35">
        <v>16</v>
      </c>
      <c r="H10" s="77">
        <f t="shared" si="0"/>
        <v>656</v>
      </c>
    </row>
    <row r="11" spans="1:8" ht="14.25">
      <c r="A11" s="243"/>
      <c r="B11" s="4" t="s">
        <v>20</v>
      </c>
      <c r="C11" s="4" t="s">
        <v>21</v>
      </c>
      <c r="D11" s="16">
        <v>24</v>
      </c>
      <c r="E11" s="6" t="s">
        <v>22</v>
      </c>
      <c r="F11" s="6" t="s">
        <v>23</v>
      </c>
      <c r="G11" s="35">
        <v>8</v>
      </c>
      <c r="H11" s="77">
        <f t="shared" si="0"/>
        <v>192</v>
      </c>
    </row>
    <row r="12" spans="1:8" ht="14.25">
      <c r="A12" s="243"/>
      <c r="B12" s="4" t="s">
        <v>24</v>
      </c>
      <c r="C12" s="4" t="s">
        <v>25</v>
      </c>
      <c r="D12" s="16">
        <v>16</v>
      </c>
      <c r="E12" s="6" t="s">
        <v>26</v>
      </c>
      <c r="F12" s="6" t="s">
        <v>8</v>
      </c>
      <c r="G12" s="35">
        <v>1</v>
      </c>
      <c r="H12" s="77">
        <f t="shared" si="0"/>
        <v>16</v>
      </c>
    </row>
    <row r="13" spans="1:8" ht="14.25">
      <c r="A13" s="243"/>
      <c r="B13" s="4" t="s">
        <v>37</v>
      </c>
      <c r="C13" s="4" t="s">
        <v>38</v>
      </c>
      <c r="D13" s="16">
        <v>28</v>
      </c>
      <c r="E13" s="6" t="s">
        <v>39</v>
      </c>
      <c r="F13" s="6" t="s">
        <v>31</v>
      </c>
      <c r="G13" s="35">
        <v>2</v>
      </c>
      <c r="H13" s="77">
        <f t="shared" si="0"/>
        <v>56</v>
      </c>
    </row>
    <row r="14" spans="1:8" ht="14.25">
      <c r="A14" s="243"/>
      <c r="B14" s="258" t="s">
        <v>41</v>
      </c>
      <c r="C14" s="4" t="s">
        <v>463</v>
      </c>
      <c r="D14" s="16">
        <v>20</v>
      </c>
      <c r="E14" s="6" t="s">
        <v>43</v>
      </c>
      <c r="F14" s="6" t="s">
        <v>44</v>
      </c>
      <c r="G14" s="35">
        <v>1</v>
      </c>
      <c r="H14" s="77">
        <f t="shared" si="0"/>
        <v>20</v>
      </c>
    </row>
    <row r="15" spans="1:8" ht="14.25">
      <c r="A15" s="243"/>
      <c r="B15" s="245"/>
      <c r="C15" s="17" t="s">
        <v>136</v>
      </c>
      <c r="D15" s="18">
        <v>39.9</v>
      </c>
      <c r="E15" s="19" t="s">
        <v>46</v>
      </c>
      <c r="F15" s="19" t="s">
        <v>47</v>
      </c>
      <c r="G15" s="35">
        <v>1</v>
      </c>
      <c r="H15" s="77">
        <f t="shared" si="0"/>
        <v>39.9</v>
      </c>
    </row>
    <row r="16" spans="1:8" ht="14.25">
      <c r="A16" s="243"/>
      <c r="B16" s="258" t="s">
        <v>50</v>
      </c>
      <c r="C16" s="4" t="s">
        <v>25</v>
      </c>
      <c r="D16" s="16">
        <v>16</v>
      </c>
      <c r="E16" s="6" t="s">
        <v>26</v>
      </c>
      <c r="F16" s="6" t="s">
        <v>8</v>
      </c>
      <c r="G16" s="35">
        <v>1</v>
      </c>
      <c r="H16" s="77">
        <f t="shared" si="0"/>
        <v>16</v>
      </c>
    </row>
    <row r="17" spans="1:8" ht="25.5">
      <c r="A17" s="243"/>
      <c r="B17" s="258"/>
      <c r="C17" s="20" t="s">
        <v>51</v>
      </c>
      <c r="D17" s="21">
        <v>32</v>
      </c>
      <c r="E17" s="10" t="s">
        <v>52</v>
      </c>
      <c r="F17" s="10" t="s">
        <v>53</v>
      </c>
      <c r="G17" s="35">
        <v>1</v>
      </c>
      <c r="H17" s="77">
        <f t="shared" si="0"/>
        <v>32</v>
      </c>
    </row>
    <row r="18" spans="1:8" ht="25.5">
      <c r="A18" s="243"/>
      <c r="B18" s="258"/>
      <c r="C18" s="20" t="s">
        <v>54</v>
      </c>
      <c r="D18" s="21">
        <v>28</v>
      </c>
      <c r="E18" s="10" t="s">
        <v>52</v>
      </c>
      <c r="F18" s="10" t="s">
        <v>53</v>
      </c>
      <c r="G18" s="35">
        <v>1</v>
      </c>
      <c r="H18" s="77">
        <f t="shared" si="0"/>
        <v>28</v>
      </c>
    </row>
    <row r="19" spans="1:8" ht="14.25">
      <c r="A19" s="243"/>
      <c r="B19" s="258"/>
      <c r="C19" s="20" t="s">
        <v>55</v>
      </c>
      <c r="D19" s="21">
        <v>25</v>
      </c>
      <c r="E19" s="10" t="s">
        <v>56</v>
      </c>
      <c r="F19" s="10" t="s">
        <v>53</v>
      </c>
      <c r="G19" s="35">
        <v>1</v>
      </c>
      <c r="H19" s="77">
        <f t="shared" si="0"/>
        <v>25</v>
      </c>
    </row>
    <row r="20" spans="1:8" ht="25.5">
      <c r="A20" s="243"/>
      <c r="B20" s="258"/>
      <c r="C20" s="20" t="s">
        <v>57</v>
      </c>
      <c r="D20" s="21">
        <v>15</v>
      </c>
      <c r="E20" s="10" t="s">
        <v>56</v>
      </c>
      <c r="F20" s="10" t="s">
        <v>53</v>
      </c>
      <c r="G20" s="35">
        <v>1</v>
      </c>
      <c r="H20" s="77">
        <f t="shared" si="0"/>
        <v>15</v>
      </c>
    </row>
    <row r="21" spans="1:8" ht="14.25">
      <c r="A21" s="243"/>
      <c r="B21" s="4" t="s">
        <v>58</v>
      </c>
      <c r="C21" s="22" t="s">
        <v>59</v>
      </c>
      <c r="D21" s="23">
        <v>33</v>
      </c>
      <c r="E21" s="24" t="s">
        <v>60</v>
      </c>
      <c r="F21" s="15" t="s">
        <v>15</v>
      </c>
      <c r="G21" s="35">
        <v>4</v>
      </c>
      <c r="H21" s="77">
        <f t="shared" si="0"/>
        <v>132</v>
      </c>
    </row>
    <row r="22" spans="1:8" ht="51">
      <c r="A22" s="243"/>
      <c r="B22" s="4" t="s">
        <v>125</v>
      </c>
      <c r="C22" s="47" t="s">
        <v>61</v>
      </c>
      <c r="D22" s="48">
        <v>39.8</v>
      </c>
      <c r="E22" s="13" t="s">
        <v>62</v>
      </c>
      <c r="F22" s="13" t="s">
        <v>63</v>
      </c>
      <c r="G22" s="35">
        <v>1</v>
      </c>
      <c r="H22" s="77">
        <f t="shared" si="0"/>
        <v>39.8</v>
      </c>
    </row>
    <row r="23" spans="1:8" ht="14.25">
      <c r="A23" s="243"/>
      <c r="B23" s="256" t="s">
        <v>64</v>
      </c>
      <c r="C23" s="25" t="s">
        <v>210</v>
      </c>
      <c r="D23" s="26">
        <v>36</v>
      </c>
      <c r="E23" s="24"/>
      <c r="F23" s="15" t="s">
        <v>15</v>
      </c>
      <c r="G23" s="35">
        <v>2</v>
      </c>
      <c r="H23" s="77">
        <f t="shared" si="0"/>
        <v>72</v>
      </c>
    </row>
    <row r="24" spans="1:8" ht="14.25">
      <c r="A24" s="243"/>
      <c r="B24" s="256"/>
      <c r="C24" s="25" t="s">
        <v>211</v>
      </c>
      <c r="D24" s="26">
        <v>28</v>
      </c>
      <c r="E24" s="24"/>
      <c r="F24" s="15" t="s">
        <v>15</v>
      </c>
      <c r="G24" s="35">
        <v>2</v>
      </c>
      <c r="H24" s="77">
        <f t="shared" si="0"/>
        <v>56</v>
      </c>
    </row>
    <row r="25" spans="1:8" ht="14.25">
      <c r="A25" s="243"/>
      <c r="B25" s="256"/>
      <c r="C25" s="4" t="s">
        <v>67</v>
      </c>
      <c r="D25" s="16">
        <v>32</v>
      </c>
      <c r="E25" s="6" t="s">
        <v>68</v>
      </c>
      <c r="F25" s="6" t="s">
        <v>15</v>
      </c>
      <c r="G25" s="35">
        <v>2</v>
      </c>
      <c r="H25" s="77">
        <f t="shared" si="0"/>
        <v>64</v>
      </c>
    </row>
    <row r="26" spans="1:8" ht="25.5">
      <c r="A26" s="243"/>
      <c r="B26" s="4" t="s">
        <v>73</v>
      </c>
      <c r="C26" s="4" t="s">
        <v>137</v>
      </c>
      <c r="D26" s="16">
        <v>19</v>
      </c>
      <c r="E26" s="6" t="s">
        <v>75</v>
      </c>
      <c r="F26" s="6" t="s">
        <v>76</v>
      </c>
      <c r="G26" s="35">
        <v>1</v>
      </c>
      <c r="H26" s="77">
        <f t="shared" si="0"/>
        <v>19</v>
      </c>
    </row>
    <row r="27" spans="1:8" ht="54">
      <c r="A27" s="243"/>
      <c r="B27" s="51" t="s">
        <v>126</v>
      </c>
      <c r="C27" s="30" t="s">
        <v>61</v>
      </c>
      <c r="D27" s="31">
        <v>39.8</v>
      </c>
      <c r="E27" s="13" t="s">
        <v>62</v>
      </c>
      <c r="F27" s="13" t="s">
        <v>63</v>
      </c>
      <c r="G27" s="55">
        <v>1</v>
      </c>
      <c r="H27" s="77">
        <f t="shared" si="0"/>
        <v>39.8</v>
      </c>
    </row>
    <row r="28" spans="1:8" ht="14.25">
      <c r="A28" s="243"/>
      <c r="B28" s="256" t="s">
        <v>127</v>
      </c>
      <c r="C28" s="4" t="s">
        <v>25</v>
      </c>
      <c r="D28" s="16">
        <v>16</v>
      </c>
      <c r="E28" s="6" t="s">
        <v>26</v>
      </c>
      <c r="F28" s="6" t="s">
        <v>8</v>
      </c>
      <c r="G28" s="35">
        <v>1</v>
      </c>
      <c r="H28" s="77">
        <f t="shared" si="0"/>
        <v>16</v>
      </c>
    </row>
    <row r="29" spans="1:8" ht="14.25">
      <c r="A29" s="244"/>
      <c r="B29" s="256"/>
      <c r="C29" s="140" t="s">
        <v>128</v>
      </c>
      <c r="D29" s="52">
        <v>26</v>
      </c>
      <c r="E29" s="24" t="s">
        <v>129</v>
      </c>
      <c r="F29" s="25" t="s">
        <v>47</v>
      </c>
      <c r="G29" s="35">
        <v>1</v>
      </c>
      <c r="H29" s="77">
        <f t="shared" si="0"/>
        <v>26</v>
      </c>
    </row>
    <row r="30" spans="1:8" ht="14.25">
      <c r="A30" s="57"/>
      <c r="B30" s="1" t="s">
        <v>0</v>
      </c>
      <c r="C30" s="1" t="s">
        <v>1</v>
      </c>
      <c r="D30" s="2" t="s">
        <v>89</v>
      </c>
      <c r="E30" s="1" t="s">
        <v>3</v>
      </c>
      <c r="F30" s="3" t="s">
        <v>4</v>
      </c>
      <c r="G30" s="34" t="s">
        <v>220</v>
      </c>
      <c r="H30" s="76" t="s">
        <v>221</v>
      </c>
    </row>
    <row r="31" spans="1:8" ht="14.25">
      <c r="A31" s="259" t="s">
        <v>130</v>
      </c>
      <c r="B31" s="258" t="s">
        <v>5</v>
      </c>
      <c r="C31" s="4" t="s">
        <v>470</v>
      </c>
      <c r="D31" s="86">
        <v>25</v>
      </c>
      <c r="E31" s="4" t="s">
        <v>6</v>
      </c>
      <c r="F31" s="6" t="s">
        <v>8</v>
      </c>
      <c r="G31" s="35">
        <v>24</v>
      </c>
      <c r="H31" s="77">
        <f aca="true" t="shared" si="1" ref="H31:H44">D31*G31</f>
        <v>600</v>
      </c>
    </row>
    <row r="32" spans="1:8" ht="14.25">
      <c r="A32" s="243"/>
      <c r="B32" s="258"/>
      <c r="C32" s="4" t="s">
        <v>471</v>
      </c>
      <c r="D32" s="59">
        <v>14</v>
      </c>
      <c r="E32" s="4" t="s">
        <v>6</v>
      </c>
      <c r="F32" s="6" t="s">
        <v>8</v>
      </c>
      <c r="G32" s="35">
        <v>24</v>
      </c>
      <c r="H32" s="77">
        <f t="shared" si="1"/>
        <v>336</v>
      </c>
    </row>
    <row r="33" spans="1:8" ht="14.25">
      <c r="A33" s="243"/>
      <c r="B33" s="258"/>
      <c r="C33" s="4" t="s">
        <v>472</v>
      </c>
      <c r="D33" s="86">
        <v>16</v>
      </c>
      <c r="E33" s="4" t="s">
        <v>6</v>
      </c>
      <c r="F33" s="6" t="s">
        <v>8</v>
      </c>
      <c r="G33" s="35">
        <v>24</v>
      </c>
      <c r="H33" s="77">
        <f t="shared" si="1"/>
        <v>384</v>
      </c>
    </row>
    <row r="34" spans="1:8" ht="38.25">
      <c r="A34" s="243"/>
      <c r="B34" s="245"/>
      <c r="C34" s="12" t="s">
        <v>90</v>
      </c>
      <c r="D34" s="41">
        <v>17.2</v>
      </c>
      <c r="E34" s="11"/>
      <c r="F34" s="6" t="s">
        <v>47</v>
      </c>
      <c r="G34" s="35">
        <v>24</v>
      </c>
      <c r="H34" s="77">
        <f t="shared" si="1"/>
        <v>412.79999999999995</v>
      </c>
    </row>
    <row r="35" spans="1:8" ht="14.25">
      <c r="A35" s="243"/>
      <c r="B35" s="4" t="s">
        <v>91</v>
      </c>
      <c r="C35" s="44" t="s">
        <v>92</v>
      </c>
      <c r="D35" s="45">
        <v>13.8</v>
      </c>
      <c r="E35" s="44" t="s">
        <v>93</v>
      </c>
      <c r="F35" s="46" t="s">
        <v>47</v>
      </c>
      <c r="G35" s="35">
        <v>6</v>
      </c>
      <c r="H35" s="77">
        <f t="shared" si="1"/>
        <v>82.80000000000001</v>
      </c>
    </row>
    <row r="36" spans="1:8" ht="25.5">
      <c r="A36" s="243"/>
      <c r="B36" s="4" t="s">
        <v>20</v>
      </c>
      <c r="C36" s="4" t="s">
        <v>141</v>
      </c>
      <c r="D36" s="16">
        <v>13.9</v>
      </c>
      <c r="E36" s="4" t="s">
        <v>95</v>
      </c>
      <c r="F36" s="6" t="s">
        <v>47</v>
      </c>
      <c r="G36" s="35">
        <v>5</v>
      </c>
      <c r="H36" s="77">
        <f t="shared" si="1"/>
        <v>69.5</v>
      </c>
    </row>
    <row r="37" spans="1:8" ht="14.25">
      <c r="A37" s="243"/>
      <c r="B37" s="4" t="s">
        <v>100</v>
      </c>
      <c r="C37" s="4" t="s">
        <v>212</v>
      </c>
      <c r="D37" s="16">
        <v>28</v>
      </c>
      <c r="E37" s="4" t="s">
        <v>102</v>
      </c>
      <c r="F37" s="6" t="s">
        <v>103</v>
      </c>
      <c r="G37" s="35">
        <v>1</v>
      </c>
      <c r="H37" s="77">
        <f t="shared" si="1"/>
        <v>28</v>
      </c>
    </row>
    <row r="38" spans="1:8" ht="25.5">
      <c r="A38" s="243"/>
      <c r="B38" s="4" t="s">
        <v>104</v>
      </c>
      <c r="C38" s="30" t="s">
        <v>61</v>
      </c>
      <c r="D38" s="31">
        <v>39.8</v>
      </c>
      <c r="E38" s="12" t="s">
        <v>62</v>
      </c>
      <c r="F38" s="13" t="s">
        <v>63</v>
      </c>
      <c r="G38" s="35">
        <v>1</v>
      </c>
      <c r="H38" s="77">
        <f t="shared" si="1"/>
        <v>39.8</v>
      </c>
    </row>
    <row r="39" spans="1:8" ht="25.5">
      <c r="A39" s="243"/>
      <c r="B39" s="12" t="s">
        <v>106</v>
      </c>
      <c r="C39" s="4" t="s">
        <v>142</v>
      </c>
      <c r="D39" s="41">
        <v>13.9</v>
      </c>
      <c r="E39" s="12" t="s">
        <v>95</v>
      </c>
      <c r="F39" s="13" t="s">
        <v>47</v>
      </c>
      <c r="G39" s="55">
        <v>1</v>
      </c>
      <c r="H39" s="77">
        <f t="shared" si="1"/>
        <v>13.9</v>
      </c>
    </row>
    <row r="40" spans="1:8" ht="25.5">
      <c r="A40" s="243"/>
      <c r="B40" s="4" t="s">
        <v>107</v>
      </c>
      <c r="C40" s="4" t="s">
        <v>142</v>
      </c>
      <c r="D40" s="16">
        <v>13.9</v>
      </c>
      <c r="E40" s="4" t="s">
        <v>95</v>
      </c>
      <c r="F40" s="6" t="s">
        <v>47</v>
      </c>
      <c r="G40" s="35">
        <v>1</v>
      </c>
      <c r="H40" s="77">
        <f t="shared" si="1"/>
        <v>13.9</v>
      </c>
    </row>
    <row r="41" spans="1:8" ht="14.25">
      <c r="A41" s="243"/>
      <c r="B41" s="4" t="s">
        <v>77</v>
      </c>
      <c r="C41" s="12" t="s">
        <v>78</v>
      </c>
      <c r="D41" s="41">
        <v>14.5</v>
      </c>
      <c r="E41" s="12" t="s">
        <v>110</v>
      </c>
      <c r="F41" s="13" t="s">
        <v>11</v>
      </c>
      <c r="G41" s="35">
        <v>1</v>
      </c>
      <c r="H41" s="77">
        <f t="shared" si="1"/>
        <v>14.5</v>
      </c>
    </row>
    <row r="42" spans="1:8" ht="25.5">
      <c r="A42" s="243"/>
      <c r="B42" s="4" t="s">
        <v>111</v>
      </c>
      <c r="C42" s="139" t="s">
        <v>138</v>
      </c>
      <c r="D42" s="41">
        <v>65</v>
      </c>
      <c r="E42" s="12" t="s">
        <v>112</v>
      </c>
      <c r="F42" s="13" t="s">
        <v>49</v>
      </c>
      <c r="G42" s="35">
        <v>4</v>
      </c>
      <c r="H42" s="77">
        <f t="shared" si="1"/>
        <v>260</v>
      </c>
    </row>
    <row r="43" spans="1:8" ht="51">
      <c r="A43" s="243"/>
      <c r="B43" s="4" t="s">
        <v>116</v>
      </c>
      <c r="C43" s="32" t="s">
        <v>473</v>
      </c>
      <c r="D43" s="42">
        <v>31.4</v>
      </c>
      <c r="E43" s="32" t="s">
        <v>474</v>
      </c>
      <c r="F43" s="25" t="s">
        <v>242</v>
      </c>
      <c r="G43" s="35">
        <v>1</v>
      </c>
      <c r="H43" s="77">
        <f t="shared" si="1"/>
        <v>31.4</v>
      </c>
    </row>
    <row r="44" spans="1:8" ht="25.5">
      <c r="A44" s="244"/>
      <c r="B44" s="4" t="s">
        <v>58</v>
      </c>
      <c r="C44" s="12" t="s">
        <v>138</v>
      </c>
      <c r="D44" s="41">
        <v>65</v>
      </c>
      <c r="E44" s="12" t="s">
        <v>112</v>
      </c>
      <c r="F44" s="13" t="s">
        <v>49</v>
      </c>
      <c r="G44" s="35">
        <v>3</v>
      </c>
      <c r="H44" s="77">
        <f t="shared" si="1"/>
        <v>195</v>
      </c>
    </row>
    <row r="45" spans="1:8" ht="14.25">
      <c r="A45" s="246" t="s">
        <v>133</v>
      </c>
      <c r="B45" s="247"/>
      <c r="C45" s="248"/>
      <c r="D45" s="43"/>
      <c r="E45" s="43"/>
      <c r="F45" s="43"/>
      <c r="G45" s="35">
        <f>SUM(G4:G44)</f>
        <v>331</v>
      </c>
      <c r="H45" s="77">
        <f>SUM(H4:H44)</f>
        <v>7297.4</v>
      </c>
    </row>
    <row r="46" spans="1:8" ht="14.25" customHeight="1">
      <c r="A46" s="253" t="s">
        <v>348</v>
      </c>
      <c r="B46" s="253"/>
      <c r="C46" s="253"/>
      <c r="D46" s="253"/>
      <c r="E46" s="253"/>
      <c r="F46" s="253"/>
      <c r="G46" s="253"/>
      <c r="H46" s="253"/>
    </row>
    <row r="47" spans="1:8" ht="14.25">
      <c r="A47" s="89"/>
      <c r="B47" s="93"/>
      <c r="D47" s="94"/>
      <c r="E47" s="54"/>
      <c r="G47" s="254">
        <v>39493</v>
      </c>
      <c r="H47" s="255"/>
    </row>
  </sheetData>
  <autoFilter ref="A3:H44"/>
  <mergeCells count="14">
    <mergeCell ref="G47:H47"/>
    <mergeCell ref="B14:B15"/>
    <mergeCell ref="C1:F1"/>
    <mergeCell ref="G2:H2"/>
    <mergeCell ref="A46:H46"/>
    <mergeCell ref="B31:B34"/>
    <mergeCell ref="A4:A29"/>
    <mergeCell ref="A31:A44"/>
    <mergeCell ref="A45:C45"/>
    <mergeCell ref="B16:B20"/>
    <mergeCell ref="B23:B25"/>
    <mergeCell ref="B28:B29"/>
    <mergeCell ref="B4:B7"/>
    <mergeCell ref="B8:B9"/>
  </mergeCells>
  <printOptions/>
  <pageMargins left="0.56" right="0.59" top="1" bottom="1" header="0.5" footer="0.5"/>
  <pageSetup horizontalDpi="600" verticalDpi="600" orientation="portrait" paperSize="9" r:id="rId1"/>
  <headerFooter alignWithMargins="0">
    <oddFooter>&amp;C&amp;A&amp;R第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25">
      <selection activeCell="G42" sqref="G42"/>
    </sheetView>
  </sheetViews>
  <sheetFormatPr defaultColWidth="9.00390625" defaultRowHeight="14.25"/>
  <cols>
    <col min="1" max="1" width="7.125" style="58" customWidth="1"/>
    <col min="2" max="2" width="10.375" style="74" customWidth="1"/>
    <col min="3" max="3" width="22.25390625" style="74" customWidth="1"/>
    <col min="4" max="4" width="7.50390625" style="74" customWidth="1"/>
    <col min="5" max="5" width="8.25390625" style="81" customWidth="1"/>
    <col min="6" max="6" width="8.50390625" style="74" customWidth="1"/>
    <col min="7" max="7" width="7.625" style="33" customWidth="1"/>
    <col min="8" max="8" width="11.375" style="79" customWidth="1"/>
  </cols>
  <sheetData>
    <row r="1" spans="1:8" ht="18.75">
      <c r="A1" s="89"/>
      <c r="B1" s="89"/>
      <c r="C1" s="266" t="s">
        <v>379</v>
      </c>
      <c r="D1" s="266"/>
      <c r="E1" s="266"/>
      <c r="F1" s="266"/>
      <c r="G1" s="266"/>
      <c r="H1" s="112"/>
    </row>
    <row r="2" spans="1:8" ht="14.25">
      <c r="A2" s="89"/>
      <c r="B2" s="89"/>
      <c r="C2" s="119"/>
      <c r="D2" s="119"/>
      <c r="E2" s="119"/>
      <c r="F2" s="120"/>
      <c r="G2" s="262" t="s">
        <v>380</v>
      </c>
      <c r="H2" s="262"/>
    </row>
    <row r="3" spans="1:8" ht="14.25">
      <c r="A3" s="57"/>
      <c r="B3" s="1" t="s">
        <v>0</v>
      </c>
      <c r="C3" s="1" t="s">
        <v>1</v>
      </c>
      <c r="D3" s="2" t="s">
        <v>228</v>
      </c>
      <c r="E3" s="1" t="s">
        <v>3</v>
      </c>
      <c r="F3" s="3" t="s">
        <v>4</v>
      </c>
      <c r="G3" s="34" t="s">
        <v>86</v>
      </c>
      <c r="H3" s="76" t="s">
        <v>119</v>
      </c>
    </row>
    <row r="4" spans="1:8" ht="14.25">
      <c r="A4" s="259" t="s">
        <v>229</v>
      </c>
      <c r="B4" s="258" t="s">
        <v>5</v>
      </c>
      <c r="C4" s="4" t="s">
        <v>468</v>
      </c>
      <c r="D4" s="86">
        <v>19.5</v>
      </c>
      <c r="E4" s="4" t="s">
        <v>6</v>
      </c>
      <c r="F4" s="6" t="s">
        <v>230</v>
      </c>
      <c r="G4" s="35">
        <v>116</v>
      </c>
      <c r="H4" s="80">
        <f aca="true" t="shared" si="0" ref="H4:H25">D4*G4</f>
        <v>2262</v>
      </c>
    </row>
    <row r="5" spans="1:8" ht="14.25">
      <c r="A5" s="243"/>
      <c r="B5" s="258"/>
      <c r="C5" s="4" t="s">
        <v>466</v>
      </c>
      <c r="D5" s="59">
        <v>22</v>
      </c>
      <c r="E5" s="4" t="s">
        <v>6</v>
      </c>
      <c r="F5" s="6" t="s">
        <v>8</v>
      </c>
      <c r="G5" s="35">
        <v>116</v>
      </c>
      <c r="H5" s="80">
        <f t="shared" si="0"/>
        <v>2552</v>
      </c>
    </row>
    <row r="6" spans="1:8" ht="14.25">
      <c r="A6" s="243"/>
      <c r="B6" s="258"/>
      <c r="C6" s="4" t="s">
        <v>467</v>
      </c>
      <c r="D6" s="86">
        <v>22</v>
      </c>
      <c r="E6" s="4" t="s">
        <v>6</v>
      </c>
      <c r="F6" s="6" t="s">
        <v>8</v>
      </c>
      <c r="G6" s="35">
        <v>116</v>
      </c>
      <c r="H6" s="80">
        <f t="shared" si="0"/>
        <v>2552</v>
      </c>
    </row>
    <row r="7" spans="1:8" ht="25.5">
      <c r="A7" s="243"/>
      <c r="B7" s="258"/>
      <c r="C7" s="8" t="s">
        <v>145</v>
      </c>
      <c r="D7" s="9">
        <v>17.2</v>
      </c>
      <c r="E7" s="8" t="s">
        <v>10</v>
      </c>
      <c r="F7" s="10" t="s">
        <v>146</v>
      </c>
      <c r="G7" s="35">
        <v>116</v>
      </c>
      <c r="H7" s="80">
        <f t="shared" si="0"/>
        <v>1995.1999999999998</v>
      </c>
    </row>
    <row r="8" spans="1:8" ht="14.25">
      <c r="A8" s="243"/>
      <c r="B8" s="256" t="s">
        <v>147</v>
      </c>
      <c r="C8" s="14" t="s">
        <v>148</v>
      </c>
      <c r="D8" s="9">
        <v>13.8</v>
      </c>
      <c r="E8" s="14" t="s">
        <v>14</v>
      </c>
      <c r="F8" s="15" t="s">
        <v>149</v>
      </c>
      <c r="G8" s="35">
        <v>9</v>
      </c>
      <c r="H8" s="80">
        <f t="shared" si="0"/>
        <v>124.2</v>
      </c>
    </row>
    <row r="9" spans="1:8" ht="14.25">
      <c r="A9" s="243"/>
      <c r="B9" s="256"/>
      <c r="C9" s="14" t="s">
        <v>150</v>
      </c>
      <c r="D9" s="9">
        <v>13.5</v>
      </c>
      <c r="E9" s="14" t="s">
        <v>14</v>
      </c>
      <c r="F9" s="15" t="s">
        <v>149</v>
      </c>
      <c r="G9" s="35">
        <v>9</v>
      </c>
      <c r="H9" s="80">
        <f t="shared" si="0"/>
        <v>121.5</v>
      </c>
    </row>
    <row r="10" spans="1:8" ht="14.25">
      <c r="A10" s="243"/>
      <c r="B10" s="4" t="s">
        <v>17</v>
      </c>
      <c r="C10" s="4" t="s">
        <v>18</v>
      </c>
      <c r="D10" s="16">
        <v>41</v>
      </c>
      <c r="E10" s="4" t="s">
        <v>19</v>
      </c>
      <c r="F10" s="15" t="s">
        <v>149</v>
      </c>
      <c r="G10" s="35">
        <v>25</v>
      </c>
      <c r="H10" s="80">
        <f t="shared" si="0"/>
        <v>1025</v>
      </c>
    </row>
    <row r="11" spans="1:8" ht="25.5">
      <c r="A11" s="243"/>
      <c r="B11" s="4" t="s">
        <v>20</v>
      </c>
      <c r="C11" s="4" t="s">
        <v>21</v>
      </c>
      <c r="D11" s="16">
        <v>24</v>
      </c>
      <c r="E11" s="4" t="s">
        <v>22</v>
      </c>
      <c r="F11" s="6" t="s">
        <v>23</v>
      </c>
      <c r="G11" s="35">
        <v>23</v>
      </c>
      <c r="H11" s="80">
        <f t="shared" si="0"/>
        <v>552</v>
      </c>
    </row>
    <row r="12" spans="1:8" ht="25.5">
      <c r="A12" s="243"/>
      <c r="B12" s="4" t="s">
        <v>24</v>
      </c>
      <c r="C12" s="4" t="s">
        <v>25</v>
      </c>
      <c r="D12" s="16">
        <v>16</v>
      </c>
      <c r="E12" s="4" t="s">
        <v>26</v>
      </c>
      <c r="F12" s="6" t="s">
        <v>8</v>
      </c>
      <c r="G12" s="35">
        <v>12</v>
      </c>
      <c r="H12" s="80">
        <f t="shared" si="0"/>
        <v>192</v>
      </c>
    </row>
    <row r="13" spans="1:8" ht="25.5">
      <c r="A13" s="243"/>
      <c r="B13" s="4" t="s">
        <v>32</v>
      </c>
      <c r="C13" s="4" t="s">
        <v>25</v>
      </c>
      <c r="D13" s="16">
        <v>16</v>
      </c>
      <c r="E13" s="4" t="s">
        <v>26</v>
      </c>
      <c r="F13" s="6" t="s">
        <v>8</v>
      </c>
      <c r="G13" s="35">
        <v>2</v>
      </c>
      <c r="H13" s="80">
        <f t="shared" si="0"/>
        <v>32</v>
      </c>
    </row>
    <row r="14" spans="1:8" ht="25.5">
      <c r="A14" s="243"/>
      <c r="B14" s="4" t="s">
        <v>33</v>
      </c>
      <c r="C14" s="4" t="s">
        <v>34</v>
      </c>
      <c r="D14" s="16">
        <v>19.8</v>
      </c>
      <c r="E14" s="4" t="s">
        <v>35</v>
      </c>
      <c r="F14" s="6" t="s">
        <v>151</v>
      </c>
      <c r="G14" s="35">
        <v>3</v>
      </c>
      <c r="H14" s="80">
        <f t="shared" si="0"/>
        <v>59.400000000000006</v>
      </c>
    </row>
    <row r="15" spans="1:8" ht="14.25">
      <c r="A15" s="243"/>
      <c r="B15" s="4" t="s">
        <v>37</v>
      </c>
      <c r="C15" s="4" t="s">
        <v>38</v>
      </c>
      <c r="D15" s="16">
        <v>28</v>
      </c>
      <c r="E15" s="4" t="s">
        <v>39</v>
      </c>
      <c r="F15" s="6" t="s">
        <v>31</v>
      </c>
      <c r="G15" s="35">
        <v>16</v>
      </c>
      <c r="H15" s="80">
        <f t="shared" si="0"/>
        <v>448</v>
      </c>
    </row>
    <row r="16" spans="1:8" ht="25.5">
      <c r="A16" s="243"/>
      <c r="B16" s="4" t="s">
        <v>152</v>
      </c>
      <c r="C16" s="4" t="s">
        <v>25</v>
      </c>
      <c r="D16" s="16">
        <v>16</v>
      </c>
      <c r="E16" s="4" t="s">
        <v>26</v>
      </c>
      <c r="F16" s="6" t="s">
        <v>8</v>
      </c>
      <c r="G16" s="35">
        <v>3</v>
      </c>
      <c r="H16" s="80">
        <f t="shared" si="0"/>
        <v>48</v>
      </c>
    </row>
    <row r="17" spans="1:8" ht="25.5">
      <c r="A17" s="243"/>
      <c r="B17" s="258" t="s">
        <v>41</v>
      </c>
      <c r="C17" s="4" t="s">
        <v>463</v>
      </c>
      <c r="D17" s="16">
        <v>20</v>
      </c>
      <c r="E17" s="4" t="s">
        <v>43</v>
      </c>
      <c r="F17" s="6" t="s">
        <v>44</v>
      </c>
      <c r="G17" s="35">
        <v>7</v>
      </c>
      <c r="H17" s="80">
        <f t="shared" si="0"/>
        <v>140</v>
      </c>
    </row>
    <row r="18" spans="1:8" ht="14.25">
      <c r="A18" s="243"/>
      <c r="B18" s="245"/>
      <c r="C18" s="17" t="s">
        <v>153</v>
      </c>
      <c r="D18" s="18">
        <v>39.9</v>
      </c>
      <c r="E18" s="17" t="s">
        <v>46</v>
      </c>
      <c r="F18" s="19" t="s">
        <v>47</v>
      </c>
      <c r="G18" s="35">
        <v>7</v>
      </c>
      <c r="H18" s="80">
        <f t="shared" si="0"/>
        <v>279.3</v>
      </c>
    </row>
    <row r="19" spans="1:8" ht="27">
      <c r="A19" s="243"/>
      <c r="B19" s="4" t="s">
        <v>164</v>
      </c>
      <c r="C19" s="22" t="s">
        <v>59</v>
      </c>
      <c r="D19" s="23">
        <v>33</v>
      </c>
      <c r="E19" s="82" t="s">
        <v>165</v>
      </c>
      <c r="F19" s="15" t="s">
        <v>149</v>
      </c>
      <c r="G19" s="35">
        <v>5</v>
      </c>
      <c r="H19" s="80">
        <f t="shared" si="0"/>
        <v>165</v>
      </c>
    </row>
    <row r="20" spans="1:8" ht="51">
      <c r="A20" s="243"/>
      <c r="B20" s="4" t="s">
        <v>125</v>
      </c>
      <c r="C20" s="47" t="s">
        <v>166</v>
      </c>
      <c r="D20" s="48">
        <v>39.8</v>
      </c>
      <c r="E20" s="12" t="s">
        <v>167</v>
      </c>
      <c r="F20" s="13" t="s">
        <v>168</v>
      </c>
      <c r="G20" s="35">
        <v>5</v>
      </c>
      <c r="H20" s="80">
        <f t="shared" si="0"/>
        <v>199</v>
      </c>
    </row>
    <row r="21" spans="1:8" ht="14.25">
      <c r="A21" s="243"/>
      <c r="B21" s="4" t="s">
        <v>174</v>
      </c>
      <c r="C21" s="49" t="s">
        <v>175</v>
      </c>
      <c r="D21" s="50">
        <v>22</v>
      </c>
      <c r="E21" s="82" t="s">
        <v>176</v>
      </c>
      <c r="F21" s="25" t="s">
        <v>146</v>
      </c>
      <c r="G21" s="35">
        <v>6</v>
      </c>
      <c r="H21" s="80">
        <f t="shared" si="0"/>
        <v>132</v>
      </c>
    </row>
    <row r="22" spans="1:8" ht="25.5">
      <c r="A22" s="243"/>
      <c r="B22" s="4" t="s">
        <v>185</v>
      </c>
      <c r="C22" s="4" t="s">
        <v>25</v>
      </c>
      <c r="D22" s="16">
        <v>16</v>
      </c>
      <c r="E22" s="4" t="s">
        <v>26</v>
      </c>
      <c r="F22" s="6" t="s">
        <v>8</v>
      </c>
      <c r="G22" s="35">
        <v>1</v>
      </c>
      <c r="H22" s="80">
        <f t="shared" si="0"/>
        <v>16</v>
      </c>
    </row>
    <row r="23" spans="1:8" ht="25.5">
      <c r="A23" s="243"/>
      <c r="B23" s="4" t="s">
        <v>186</v>
      </c>
      <c r="C23" s="137" t="s">
        <v>82</v>
      </c>
      <c r="D23" s="138">
        <v>47</v>
      </c>
      <c r="E23" s="141" t="s">
        <v>187</v>
      </c>
      <c r="F23" s="28" t="s">
        <v>31</v>
      </c>
      <c r="G23" s="35">
        <v>1</v>
      </c>
      <c r="H23" s="80">
        <f t="shared" si="0"/>
        <v>47</v>
      </c>
    </row>
    <row r="24" spans="1:8" ht="25.5">
      <c r="A24" s="243"/>
      <c r="B24" s="256" t="s">
        <v>189</v>
      </c>
      <c r="C24" s="137" t="s">
        <v>25</v>
      </c>
      <c r="D24" s="142">
        <v>16</v>
      </c>
      <c r="E24" s="137" t="s">
        <v>26</v>
      </c>
      <c r="F24" s="6" t="s">
        <v>8</v>
      </c>
      <c r="G24" s="35">
        <v>2</v>
      </c>
      <c r="H24" s="80">
        <f t="shared" si="0"/>
        <v>32</v>
      </c>
    </row>
    <row r="25" spans="1:8" ht="14.25">
      <c r="A25" s="243"/>
      <c r="B25" s="256"/>
      <c r="C25" s="140" t="s">
        <v>222</v>
      </c>
      <c r="D25" s="143">
        <v>26</v>
      </c>
      <c r="E25" s="144" t="s">
        <v>191</v>
      </c>
      <c r="F25" s="25" t="s">
        <v>47</v>
      </c>
      <c r="G25" s="35">
        <v>2</v>
      </c>
      <c r="H25" s="80">
        <f t="shared" si="0"/>
        <v>52</v>
      </c>
    </row>
    <row r="26" spans="1:8" ht="14.25">
      <c r="A26" s="57"/>
      <c r="B26" s="1" t="s">
        <v>0</v>
      </c>
      <c r="C26" s="1" t="s">
        <v>1</v>
      </c>
      <c r="D26" s="2" t="s">
        <v>223</v>
      </c>
      <c r="E26" s="1" t="s">
        <v>3</v>
      </c>
      <c r="F26" s="3" t="s">
        <v>4</v>
      </c>
      <c r="G26" s="34" t="s">
        <v>86</v>
      </c>
      <c r="H26" s="76" t="s">
        <v>119</v>
      </c>
    </row>
    <row r="27" spans="1:8" ht="14.25">
      <c r="A27" s="259" t="s">
        <v>130</v>
      </c>
      <c r="B27" s="258" t="s">
        <v>5</v>
      </c>
      <c r="C27" s="4" t="s">
        <v>470</v>
      </c>
      <c r="D27" s="86">
        <v>25</v>
      </c>
      <c r="E27" s="4" t="s">
        <v>6</v>
      </c>
      <c r="F27" s="6" t="s">
        <v>8</v>
      </c>
      <c r="G27" s="35">
        <v>150</v>
      </c>
      <c r="H27" s="80">
        <f aca="true" t="shared" si="1" ref="H27:H42">D27*G27</f>
        <v>3750</v>
      </c>
    </row>
    <row r="28" spans="1:8" ht="14.25">
      <c r="A28" s="243"/>
      <c r="B28" s="258"/>
      <c r="C28" s="4" t="s">
        <v>471</v>
      </c>
      <c r="D28" s="59">
        <v>14</v>
      </c>
      <c r="E28" s="4" t="s">
        <v>6</v>
      </c>
      <c r="F28" s="6" t="s">
        <v>8</v>
      </c>
      <c r="G28" s="35">
        <v>150</v>
      </c>
      <c r="H28" s="80">
        <f t="shared" si="1"/>
        <v>2100</v>
      </c>
    </row>
    <row r="29" spans="1:8" ht="14.25">
      <c r="A29" s="243"/>
      <c r="B29" s="258"/>
      <c r="C29" s="4" t="s">
        <v>472</v>
      </c>
      <c r="D29" s="86">
        <v>16</v>
      </c>
      <c r="E29" s="4" t="s">
        <v>6</v>
      </c>
      <c r="F29" s="6" t="s">
        <v>8</v>
      </c>
      <c r="G29" s="35">
        <v>150</v>
      </c>
      <c r="H29" s="80">
        <f t="shared" si="1"/>
        <v>2400</v>
      </c>
    </row>
    <row r="30" spans="1:8" ht="38.25">
      <c r="A30" s="243"/>
      <c r="B30" s="245"/>
      <c r="C30" s="12" t="s">
        <v>193</v>
      </c>
      <c r="D30" s="41">
        <v>17.2</v>
      </c>
      <c r="E30" s="11"/>
      <c r="F30" s="6" t="s">
        <v>47</v>
      </c>
      <c r="G30" s="35">
        <v>150</v>
      </c>
      <c r="H30" s="80">
        <f t="shared" si="1"/>
        <v>2580</v>
      </c>
    </row>
    <row r="31" spans="1:8" ht="14.25">
      <c r="A31" s="243"/>
      <c r="B31" s="4" t="s">
        <v>194</v>
      </c>
      <c r="C31" s="44" t="s">
        <v>224</v>
      </c>
      <c r="D31" s="45">
        <v>13.8</v>
      </c>
      <c r="E31" s="44" t="s">
        <v>195</v>
      </c>
      <c r="F31" s="46" t="s">
        <v>47</v>
      </c>
      <c r="G31" s="35">
        <v>32</v>
      </c>
      <c r="H31" s="80">
        <f t="shared" si="1"/>
        <v>441.6</v>
      </c>
    </row>
    <row r="32" spans="1:8" ht="25.5">
      <c r="A32" s="243"/>
      <c r="B32" s="29" t="s">
        <v>41</v>
      </c>
      <c r="C32" s="4" t="s">
        <v>225</v>
      </c>
      <c r="D32" s="16">
        <v>13.9</v>
      </c>
      <c r="E32" s="4" t="s">
        <v>95</v>
      </c>
      <c r="F32" s="6" t="s">
        <v>47</v>
      </c>
      <c r="G32" s="35">
        <v>6</v>
      </c>
      <c r="H32" s="80">
        <f t="shared" si="1"/>
        <v>83.4</v>
      </c>
    </row>
    <row r="33" spans="1:8" ht="25.5">
      <c r="A33" s="243"/>
      <c r="B33" s="4" t="s">
        <v>20</v>
      </c>
      <c r="C33" s="4" t="s">
        <v>225</v>
      </c>
      <c r="D33" s="16">
        <v>13.9</v>
      </c>
      <c r="E33" s="4" t="s">
        <v>95</v>
      </c>
      <c r="F33" s="6" t="s">
        <v>47</v>
      </c>
      <c r="G33" s="35">
        <v>35</v>
      </c>
      <c r="H33" s="80">
        <f t="shared" si="1"/>
        <v>486.5</v>
      </c>
    </row>
    <row r="34" spans="1:8" ht="25.5">
      <c r="A34" s="243"/>
      <c r="B34" s="4" t="s">
        <v>226</v>
      </c>
      <c r="C34" s="4" t="s">
        <v>225</v>
      </c>
      <c r="D34" s="16">
        <v>13.9</v>
      </c>
      <c r="E34" s="4" t="s">
        <v>95</v>
      </c>
      <c r="F34" s="6" t="s">
        <v>47</v>
      </c>
      <c r="G34" s="35">
        <v>24</v>
      </c>
      <c r="H34" s="80">
        <f t="shared" si="1"/>
        <v>333.6</v>
      </c>
    </row>
    <row r="35" spans="1:8" ht="14.25">
      <c r="A35" s="243"/>
      <c r="B35" s="4" t="s">
        <v>174</v>
      </c>
      <c r="C35" s="32" t="s">
        <v>227</v>
      </c>
      <c r="D35" s="42">
        <v>31.4</v>
      </c>
      <c r="E35" s="32" t="s">
        <v>199</v>
      </c>
      <c r="F35" s="25" t="s">
        <v>149</v>
      </c>
      <c r="G35" s="35">
        <v>2</v>
      </c>
      <c r="H35" s="80">
        <f t="shared" si="1"/>
        <v>62.8</v>
      </c>
    </row>
    <row r="36" spans="1:8" ht="25.5">
      <c r="A36" s="243"/>
      <c r="B36" s="4" t="s">
        <v>200</v>
      </c>
      <c r="C36" s="30" t="s">
        <v>166</v>
      </c>
      <c r="D36" s="31">
        <v>39.8</v>
      </c>
      <c r="E36" s="12" t="s">
        <v>167</v>
      </c>
      <c r="F36" s="13" t="s">
        <v>168</v>
      </c>
      <c r="G36" s="35">
        <v>18</v>
      </c>
      <c r="H36" s="80">
        <f t="shared" si="1"/>
        <v>716.4</v>
      </c>
    </row>
    <row r="37" spans="1:8" ht="25.5">
      <c r="A37" s="243"/>
      <c r="B37" s="4" t="s">
        <v>154</v>
      </c>
      <c r="C37" s="4" t="s">
        <v>196</v>
      </c>
      <c r="D37" s="16">
        <v>13.9</v>
      </c>
      <c r="E37" s="4" t="s">
        <v>95</v>
      </c>
      <c r="F37" s="6" t="s">
        <v>47</v>
      </c>
      <c r="G37" s="35">
        <v>1</v>
      </c>
      <c r="H37" s="80">
        <f t="shared" si="1"/>
        <v>13.9</v>
      </c>
    </row>
    <row r="38" spans="1:8" ht="25.5">
      <c r="A38" s="243"/>
      <c r="B38" s="4" t="s">
        <v>152</v>
      </c>
      <c r="C38" s="4" t="s">
        <v>196</v>
      </c>
      <c r="D38" s="16">
        <v>13.9</v>
      </c>
      <c r="E38" s="4" t="s">
        <v>95</v>
      </c>
      <c r="F38" s="6" t="s">
        <v>47</v>
      </c>
      <c r="G38" s="35">
        <v>10</v>
      </c>
      <c r="H38" s="80">
        <f t="shared" si="1"/>
        <v>139</v>
      </c>
    </row>
    <row r="39" spans="1:8" ht="25.5">
      <c r="A39" s="243"/>
      <c r="B39" s="4" t="s">
        <v>201</v>
      </c>
      <c r="C39" s="4" t="s">
        <v>196</v>
      </c>
      <c r="D39" s="16">
        <v>13.9</v>
      </c>
      <c r="E39" s="4" t="s">
        <v>95</v>
      </c>
      <c r="F39" s="6" t="s">
        <v>47</v>
      </c>
      <c r="G39" s="35">
        <v>3</v>
      </c>
      <c r="H39" s="80">
        <f t="shared" si="1"/>
        <v>41.7</v>
      </c>
    </row>
    <row r="40" spans="1:8" ht="25.5">
      <c r="A40" s="243"/>
      <c r="B40" s="4" t="s">
        <v>177</v>
      </c>
      <c r="C40" s="4" t="s">
        <v>70</v>
      </c>
      <c r="D40" s="16">
        <v>32</v>
      </c>
      <c r="E40" s="4" t="s">
        <v>108</v>
      </c>
      <c r="F40" s="6" t="s">
        <v>109</v>
      </c>
      <c r="G40" s="35">
        <v>4</v>
      </c>
      <c r="H40" s="80">
        <f t="shared" si="1"/>
        <v>128</v>
      </c>
    </row>
    <row r="41" spans="1:8" ht="14.25">
      <c r="A41" s="243"/>
      <c r="B41" s="4" t="s">
        <v>183</v>
      </c>
      <c r="C41" s="12" t="s">
        <v>184</v>
      </c>
      <c r="D41" s="41">
        <v>14.5</v>
      </c>
      <c r="E41" s="12" t="s">
        <v>203</v>
      </c>
      <c r="F41" s="13" t="s">
        <v>146</v>
      </c>
      <c r="G41" s="35">
        <v>9</v>
      </c>
      <c r="H41" s="80">
        <f t="shared" si="1"/>
        <v>130.5</v>
      </c>
    </row>
    <row r="42" spans="1:8" ht="25.5">
      <c r="A42" s="243"/>
      <c r="B42" s="4" t="s">
        <v>204</v>
      </c>
      <c r="C42" s="139" t="s">
        <v>188</v>
      </c>
      <c r="D42" s="41">
        <v>65</v>
      </c>
      <c r="E42" s="12" t="s">
        <v>205</v>
      </c>
      <c r="F42" s="13" t="s">
        <v>49</v>
      </c>
      <c r="G42" s="35">
        <v>6</v>
      </c>
      <c r="H42" s="80">
        <f t="shared" si="1"/>
        <v>390</v>
      </c>
    </row>
    <row r="43" spans="1:8" ht="14.25">
      <c r="A43" s="246" t="s">
        <v>133</v>
      </c>
      <c r="B43" s="247"/>
      <c r="C43" s="248"/>
      <c r="D43" s="75"/>
      <c r="E43" s="84"/>
      <c r="F43" s="75"/>
      <c r="G43" s="35">
        <f>SUM(G4:G42)</f>
        <v>1352</v>
      </c>
      <c r="H43" s="80">
        <f>SUM(H4:H42)</f>
        <v>26823</v>
      </c>
    </row>
    <row r="44" spans="1:8" ht="14.25" customHeight="1">
      <c r="A44" s="253" t="s">
        <v>348</v>
      </c>
      <c r="B44" s="253"/>
      <c r="C44" s="253"/>
      <c r="D44" s="253"/>
      <c r="E44" s="253"/>
      <c r="F44" s="253"/>
      <c r="G44" s="253"/>
      <c r="H44" s="253"/>
    </row>
    <row r="45" spans="1:8" ht="14.25">
      <c r="A45" s="89"/>
      <c r="B45" s="93"/>
      <c r="C45"/>
      <c r="D45" s="94"/>
      <c r="E45" s="54"/>
      <c r="F45"/>
      <c r="G45" s="254">
        <v>39493</v>
      </c>
      <c r="H45" s="255"/>
    </row>
  </sheetData>
  <autoFilter ref="A3:H42"/>
  <mergeCells count="12">
    <mergeCell ref="B8:B9"/>
    <mergeCell ref="B17:B18"/>
    <mergeCell ref="C1:G1"/>
    <mergeCell ref="G2:H2"/>
    <mergeCell ref="A44:H44"/>
    <mergeCell ref="G45:H45"/>
    <mergeCell ref="B27:B30"/>
    <mergeCell ref="A4:A25"/>
    <mergeCell ref="A27:A42"/>
    <mergeCell ref="A43:C43"/>
    <mergeCell ref="B24:B25"/>
    <mergeCell ref="B4:B7"/>
  </mergeCells>
  <printOptions/>
  <pageMargins left="0.62" right="0.47" top="0.86" bottom="0.58" header="0.5" footer="0.31"/>
  <pageSetup horizontalDpi="600" verticalDpi="600" orientation="portrait" paperSize="9" r:id="rId1"/>
  <headerFooter alignWithMargins="0">
    <oddFooter>&amp;C&amp;A&amp;R第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3">
      <selection activeCell="G30" sqref="G30"/>
    </sheetView>
  </sheetViews>
  <sheetFormatPr defaultColWidth="9.00390625" defaultRowHeight="14.25"/>
  <cols>
    <col min="1" max="1" width="7.125" style="58" customWidth="1"/>
    <col min="2" max="2" width="10.125" style="74" customWidth="1"/>
    <col min="3" max="3" width="25.125" style="74" customWidth="1"/>
    <col min="4" max="4" width="8.625" style="74" customWidth="1"/>
    <col min="5" max="5" width="8.125" style="81" customWidth="1"/>
    <col min="6" max="6" width="7.75390625" style="74" customWidth="1"/>
    <col min="7" max="7" width="7.375" style="33" customWidth="1"/>
    <col min="8" max="8" width="10.75390625" style="5" customWidth="1"/>
    <col min="9" max="16384" width="9.00390625" style="74" customWidth="1"/>
  </cols>
  <sheetData>
    <row r="1" spans="1:8" ht="18.75">
      <c r="A1" s="89"/>
      <c r="B1" s="99"/>
      <c r="C1" s="277" t="s">
        <v>381</v>
      </c>
      <c r="D1" s="277"/>
      <c r="E1" s="277"/>
      <c r="F1" s="277"/>
      <c r="G1" s="95"/>
      <c r="H1" s="112"/>
    </row>
    <row r="2" spans="1:8" ht="20.25">
      <c r="A2" s="89"/>
      <c r="B2" s="99"/>
      <c r="C2" s="121"/>
      <c r="D2" s="121"/>
      <c r="E2" s="121"/>
      <c r="F2" s="121"/>
      <c r="G2" s="262" t="s">
        <v>382</v>
      </c>
      <c r="H2" s="262"/>
    </row>
    <row r="3" spans="1:8" ht="14.25">
      <c r="A3" s="57"/>
      <c r="B3" s="1" t="s">
        <v>0</v>
      </c>
      <c r="C3" s="1" t="s">
        <v>1</v>
      </c>
      <c r="D3" s="2" t="s">
        <v>89</v>
      </c>
      <c r="E3" s="1" t="s">
        <v>3</v>
      </c>
      <c r="F3" s="3" t="s">
        <v>4</v>
      </c>
      <c r="G3" s="34" t="s">
        <v>233</v>
      </c>
      <c r="H3" s="45" t="s">
        <v>119</v>
      </c>
    </row>
    <row r="4" spans="1:8" ht="14.25">
      <c r="A4" s="259" t="s">
        <v>117</v>
      </c>
      <c r="B4" s="258" t="s">
        <v>5</v>
      </c>
      <c r="C4" s="4" t="s">
        <v>468</v>
      </c>
      <c r="D4" s="86">
        <v>19.5</v>
      </c>
      <c r="E4" s="4" t="s">
        <v>6</v>
      </c>
      <c r="F4" s="6" t="s">
        <v>144</v>
      </c>
      <c r="G4" s="35">
        <v>22</v>
      </c>
      <c r="H4" s="7">
        <f aca="true" t="shared" si="0" ref="H4:H18">D4*G4</f>
        <v>429</v>
      </c>
    </row>
    <row r="5" spans="1:8" ht="14.25">
      <c r="A5" s="243"/>
      <c r="B5" s="258"/>
      <c r="C5" s="4" t="s">
        <v>466</v>
      </c>
      <c r="D5" s="59">
        <v>22</v>
      </c>
      <c r="E5" s="4" t="s">
        <v>6</v>
      </c>
      <c r="F5" s="6" t="s">
        <v>8</v>
      </c>
      <c r="G5" s="35">
        <v>22</v>
      </c>
      <c r="H5" s="7">
        <f t="shared" si="0"/>
        <v>484</v>
      </c>
    </row>
    <row r="6" spans="1:8" ht="14.25">
      <c r="A6" s="243"/>
      <c r="B6" s="258"/>
      <c r="C6" s="4" t="s">
        <v>467</v>
      </c>
      <c r="D6" s="86">
        <v>22</v>
      </c>
      <c r="E6" s="4" t="s">
        <v>6</v>
      </c>
      <c r="F6" s="6" t="s">
        <v>8</v>
      </c>
      <c r="G6" s="35">
        <v>22</v>
      </c>
      <c r="H6" s="7">
        <f t="shared" si="0"/>
        <v>484</v>
      </c>
    </row>
    <row r="7" spans="1:8" ht="25.5">
      <c r="A7" s="243"/>
      <c r="B7" s="258"/>
      <c r="C7" s="8" t="s">
        <v>145</v>
      </c>
      <c r="D7" s="9">
        <v>17.2</v>
      </c>
      <c r="E7" s="8" t="s">
        <v>10</v>
      </c>
      <c r="F7" s="10" t="s">
        <v>146</v>
      </c>
      <c r="G7" s="35">
        <v>22</v>
      </c>
      <c r="H7" s="7">
        <f t="shared" si="0"/>
        <v>378.4</v>
      </c>
    </row>
    <row r="8" spans="1:8" ht="14.25">
      <c r="A8" s="243"/>
      <c r="B8" s="4" t="s">
        <v>17</v>
      </c>
      <c r="C8" s="4" t="s">
        <v>18</v>
      </c>
      <c r="D8" s="16">
        <v>41</v>
      </c>
      <c r="E8" s="4" t="s">
        <v>19</v>
      </c>
      <c r="F8" s="15" t="s">
        <v>149</v>
      </c>
      <c r="G8" s="35">
        <v>3</v>
      </c>
      <c r="H8" s="7">
        <f t="shared" si="0"/>
        <v>123</v>
      </c>
    </row>
    <row r="9" spans="1:8" ht="25.5">
      <c r="A9" s="243"/>
      <c r="B9" s="4" t="s">
        <v>20</v>
      </c>
      <c r="C9" s="4" t="s">
        <v>21</v>
      </c>
      <c r="D9" s="16">
        <v>24</v>
      </c>
      <c r="E9" s="4" t="s">
        <v>22</v>
      </c>
      <c r="F9" s="6" t="s">
        <v>23</v>
      </c>
      <c r="G9" s="35">
        <v>2</v>
      </c>
      <c r="H9" s="7">
        <f t="shared" si="0"/>
        <v>48</v>
      </c>
    </row>
    <row r="10" spans="1:8" ht="25.5">
      <c r="A10" s="243"/>
      <c r="B10" s="258" t="s">
        <v>27</v>
      </c>
      <c r="C10" s="4" t="s">
        <v>25</v>
      </c>
      <c r="D10" s="16">
        <v>16</v>
      </c>
      <c r="E10" s="4" t="s">
        <v>26</v>
      </c>
      <c r="F10" s="6" t="s">
        <v>8</v>
      </c>
      <c r="G10" s="35">
        <v>5</v>
      </c>
      <c r="H10" s="7">
        <f t="shared" si="0"/>
        <v>80</v>
      </c>
    </row>
    <row r="11" spans="1:8" ht="14.25">
      <c r="A11" s="243"/>
      <c r="B11" s="258"/>
      <c r="C11" s="4" t="s">
        <v>28</v>
      </c>
      <c r="D11" s="16">
        <v>12</v>
      </c>
      <c r="E11" s="4" t="s">
        <v>29</v>
      </c>
      <c r="F11" s="6" t="s">
        <v>30</v>
      </c>
      <c r="G11" s="35">
        <v>5</v>
      </c>
      <c r="H11" s="7">
        <f t="shared" si="0"/>
        <v>60</v>
      </c>
    </row>
    <row r="12" spans="1:8" ht="25.5">
      <c r="A12" s="243"/>
      <c r="B12" s="4" t="s">
        <v>33</v>
      </c>
      <c r="C12" s="4" t="s">
        <v>34</v>
      </c>
      <c r="D12" s="16">
        <v>19.8</v>
      </c>
      <c r="E12" s="4" t="s">
        <v>35</v>
      </c>
      <c r="F12" s="6" t="s">
        <v>151</v>
      </c>
      <c r="G12" s="35">
        <v>2</v>
      </c>
      <c r="H12" s="7">
        <f t="shared" si="0"/>
        <v>39.6</v>
      </c>
    </row>
    <row r="13" spans="1:8" ht="14.25">
      <c r="A13" s="243"/>
      <c r="B13" s="4" t="s">
        <v>37</v>
      </c>
      <c r="C13" s="4" t="s">
        <v>38</v>
      </c>
      <c r="D13" s="16">
        <v>28</v>
      </c>
      <c r="E13" s="4" t="s">
        <v>39</v>
      </c>
      <c r="F13" s="6" t="s">
        <v>31</v>
      </c>
      <c r="G13" s="35">
        <v>5</v>
      </c>
      <c r="H13" s="7">
        <f t="shared" si="0"/>
        <v>140</v>
      </c>
    </row>
    <row r="14" spans="1:8" ht="27">
      <c r="A14" s="243"/>
      <c r="B14" s="4" t="s">
        <v>164</v>
      </c>
      <c r="C14" s="22" t="s">
        <v>59</v>
      </c>
      <c r="D14" s="23">
        <v>33</v>
      </c>
      <c r="E14" s="82" t="s">
        <v>165</v>
      </c>
      <c r="F14" s="15" t="s">
        <v>149</v>
      </c>
      <c r="G14" s="35">
        <v>1</v>
      </c>
      <c r="H14" s="7">
        <f t="shared" si="0"/>
        <v>33</v>
      </c>
    </row>
    <row r="15" spans="1:8" ht="25.5">
      <c r="A15" s="243"/>
      <c r="B15" s="4" t="s">
        <v>185</v>
      </c>
      <c r="C15" s="4" t="s">
        <v>25</v>
      </c>
      <c r="D15" s="16">
        <v>16</v>
      </c>
      <c r="E15" s="4" t="s">
        <v>26</v>
      </c>
      <c r="F15" s="6" t="s">
        <v>8</v>
      </c>
      <c r="G15" s="149">
        <v>1</v>
      </c>
      <c r="H15" s="7">
        <f t="shared" si="0"/>
        <v>16</v>
      </c>
    </row>
    <row r="16" spans="1:8" ht="25.5">
      <c r="A16" s="243"/>
      <c r="B16" s="4" t="s">
        <v>186</v>
      </c>
      <c r="C16" s="137" t="s">
        <v>82</v>
      </c>
      <c r="D16" s="138">
        <v>47</v>
      </c>
      <c r="E16" s="141" t="s">
        <v>187</v>
      </c>
      <c r="F16" s="28" t="s">
        <v>31</v>
      </c>
      <c r="G16" s="35">
        <v>1</v>
      </c>
      <c r="H16" s="7">
        <f t="shared" si="0"/>
        <v>47</v>
      </c>
    </row>
    <row r="17" spans="1:8" ht="25.5">
      <c r="A17" s="243"/>
      <c r="B17" s="256" t="s">
        <v>189</v>
      </c>
      <c r="C17" s="137" t="s">
        <v>25</v>
      </c>
      <c r="D17" s="142">
        <v>16</v>
      </c>
      <c r="E17" s="137" t="s">
        <v>26</v>
      </c>
      <c r="F17" s="6" t="s">
        <v>8</v>
      </c>
      <c r="G17" s="35">
        <v>2</v>
      </c>
      <c r="H17" s="7">
        <f t="shared" si="0"/>
        <v>32</v>
      </c>
    </row>
    <row r="18" spans="1:8" ht="14.25">
      <c r="A18" s="244"/>
      <c r="B18" s="256"/>
      <c r="C18" s="140" t="s">
        <v>222</v>
      </c>
      <c r="D18" s="143">
        <v>26</v>
      </c>
      <c r="E18" s="144" t="s">
        <v>191</v>
      </c>
      <c r="F18" s="25" t="s">
        <v>47</v>
      </c>
      <c r="G18" s="35">
        <v>2</v>
      </c>
      <c r="H18" s="7">
        <f t="shared" si="0"/>
        <v>52</v>
      </c>
    </row>
    <row r="19" spans="1:8" ht="14.25">
      <c r="A19" s="57"/>
      <c r="B19" s="1" t="s">
        <v>0</v>
      </c>
      <c r="C19" s="145" t="s">
        <v>1</v>
      </c>
      <c r="D19" s="146" t="s">
        <v>223</v>
      </c>
      <c r="E19" s="145" t="s">
        <v>3</v>
      </c>
      <c r="F19" s="3" t="s">
        <v>4</v>
      </c>
      <c r="G19" s="34" t="s">
        <v>220</v>
      </c>
      <c r="H19" s="45" t="s">
        <v>221</v>
      </c>
    </row>
    <row r="20" spans="1:8" ht="14.25">
      <c r="A20" s="274" t="s">
        <v>130</v>
      </c>
      <c r="B20" s="271" t="s">
        <v>5</v>
      </c>
      <c r="C20" s="4" t="s">
        <v>470</v>
      </c>
      <c r="D20" s="147">
        <v>25</v>
      </c>
      <c r="E20" s="137" t="s">
        <v>6</v>
      </c>
      <c r="F20" s="148" t="s">
        <v>8</v>
      </c>
      <c r="G20" s="149">
        <v>10</v>
      </c>
      <c r="H20" s="150">
        <f aca="true" t="shared" si="1" ref="H20:H30">D20*G20</f>
        <v>250</v>
      </c>
    </row>
    <row r="21" spans="1:8" ht="14.25">
      <c r="A21" s="275"/>
      <c r="B21" s="271"/>
      <c r="C21" s="4" t="s">
        <v>471</v>
      </c>
      <c r="D21" s="151">
        <v>14</v>
      </c>
      <c r="E21" s="137" t="s">
        <v>6</v>
      </c>
      <c r="F21" s="148" t="s">
        <v>8</v>
      </c>
      <c r="G21" s="149">
        <v>10</v>
      </c>
      <c r="H21" s="150">
        <f t="shared" si="1"/>
        <v>140</v>
      </c>
    </row>
    <row r="22" spans="1:8" ht="14.25">
      <c r="A22" s="275"/>
      <c r="B22" s="271"/>
      <c r="C22" s="4" t="s">
        <v>472</v>
      </c>
      <c r="D22" s="147">
        <v>16</v>
      </c>
      <c r="E22" s="137" t="s">
        <v>6</v>
      </c>
      <c r="F22" s="148" t="s">
        <v>8</v>
      </c>
      <c r="G22" s="149">
        <v>10</v>
      </c>
      <c r="H22" s="150">
        <f t="shared" si="1"/>
        <v>160</v>
      </c>
    </row>
    <row r="23" spans="1:8" ht="25.5">
      <c r="A23" s="275"/>
      <c r="B23" s="272"/>
      <c r="C23" s="139" t="s">
        <v>193</v>
      </c>
      <c r="D23" s="152">
        <v>17.2</v>
      </c>
      <c r="E23" s="153"/>
      <c r="F23" s="148" t="s">
        <v>47</v>
      </c>
      <c r="G23" s="149">
        <v>10</v>
      </c>
      <c r="H23" s="150">
        <f t="shared" si="1"/>
        <v>172</v>
      </c>
    </row>
    <row r="24" spans="1:8" ht="25.5">
      <c r="A24" s="275"/>
      <c r="B24" s="154" t="s">
        <v>41</v>
      </c>
      <c r="C24" s="137" t="s">
        <v>196</v>
      </c>
      <c r="D24" s="142">
        <v>13.9</v>
      </c>
      <c r="E24" s="137" t="s">
        <v>95</v>
      </c>
      <c r="F24" s="148" t="s">
        <v>47</v>
      </c>
      <c r="G24" s="149">
        <v>3</v>
      </c>
      <c r="H24" s="150">
        <f t="shared" si="1"/>
        <v>41.7</v>
      </c>
    </row>
    <row r="25" spans="1:8" ht="14.25">
      <c r="A25" s="275"/>
      <c r="B25" s="137" t="s">
        <v>100</v>
      </c>
      <c r="C25" s="137" t="s">
        <v>231</v>
      </c>
      <c r="D25" s="142">
        <v>28</v>
      </c>
      <c r="E25" s="137" t="s">
        <v>102</v>
      </c>
      <c r="F25" s="148" t="s">
        <v>103</v>
      </c>
      <c r="G25" s="149">
        <v>1</v>
      </c>
      <c r="H25" s="150">
        <f t="shared" si="1"/>
        <v>28</v>
      </c>
    </row>
    <row r="26" spans="1:8" ht="25.5">
      <c r="A26" s="275"/>
      <c r="B26" s="137" t="s">
        <v>200</v>
      </c>
      <c r="C26" s="30" t="s">
        <v>166</v>
      </c>
      <c r="D26" s="31">
        <v>39.8</v>
      </c>
      <c r="E26" s="139" t="s">
        <v>167</v>
      </c>
      <c r="F26" s="155" t="s">
        <v>168</v>
      </c>
      <c r="G26" s="149">
        <v>1</v>
      </c>
      <c r="H26" s="150">
        <f t="shared" si="1"/>
        <v>39.8</v>
      </c>
    </row>
    <row r="27" spans="1:8" ht="25.5">
      <c r="A27" s="275"/>
      <c r="B27" s="137" t="s">
        <v>154</v>
      </c>
      <c r="C27" s="137" t="s">
        <v>196</v>
      </c>
      <c r="D27" s="142">
        <v>13.9</v>
      </c>
      <c r="E27" s="137" t="s">
        <v>95</v>
      </c>
      <c r="F27" s="148" t="s">
        <v>47</v>
      </c>
      <c r="G27" s="149">
        <v>2</v>
      </c>
      <c r="H27" s="150">
        <f t="shared" si="1"/>
        <v>27.8</v>
      </c>
    </row>
    <row r="28" spans="1:8" ht="25.5">
      <c r="A28" s="275"/>
      <c r="B28" s="137" t="s">
        <v>201</v>
      </c>
      <c r="C28" s="137" t="s">
        <v>196</v>
      </c>
      <c r="D28" s="142">
        <v>13.9</v>
      </c>
      <c r="E28" s="137" t="s">
        <v>95</v>
      </c>
      <c r="F28" s="148" t="s">
        <v>47</v>
      </c>
      <c r="G28" s="149">
        <v>1</v>
      </c>
      <c r="H28" s="150">
        <f t="shared" si="1"/>
        <v>13.9</v>
      </c>
    </row>
    <row r="29" spans="1:8" ht="14.25">
      <c r="A29" s="275"/>
      <c r="B29" s="137" t="s">
        <v>183</v>
      </c>
      <c r="C29" s="139" t="s">
        <v>184</v>
      </c>
      <c r="D29" s="152">
        <v>14.5</v>
      </c>
      <c r="E29" s="139" t="s">
        <v>203</v>
      </c>
      <c r="F29" s="155" t="s">
        <v>146</v>
      </c>
      <c r="G29" s="149">
        <v>1</v>
      </c>
      <c r="H29" s="150">
        <f t="shared" si="1"/>
        <v>14.5</v>
      </c>
    </row>
    <row r="30" spans="1:8" ht="25.5">
      <c r="A30" s="276"/>
      <c r="B30" s="137" t="s">
        <v>204</v>
      </c>
      <c r="C30" s="139" t="s">
        <v>188</v>
      </c>
      <c r="D30" s="152">
        <v>65</v>
      </c>
      <c r="E30" s="139" t="s">
        <v>205</v>
      </c>
      <c r="F30" s="155" t="s">
        <v>49</v>
      </c>
      <c r="G30" s="149">
        <v>1</v>
      </c>
      <c r="H30" s="150">
        <f t="shared" si="1"/>
        <v>65</v>
      </c>
    </row>
    <row r="31" spans="1:8" ht="14.25">
      <c r="A31" s="268" t="s">
        <v>133</v>
      </c>
      <c r="B31" s="269"/>
      <c r="C31" s="270"/>
      <c r="D31" s="156"/>
      <c r="E31" s="157"/>
      <c r="F31" s="156"/>
      <c r="G31" s="149">
        <f>SUM(G4:G30)</f>
        <v>167</v>
      </c>
      <c r="H31" s="150">
        <f>SUM(H4:H30)</f>
        <v>3398.7000000000003</v>
      </c>
    </row>
    <row r="32" spans="1:8" ht="14.25" customHeight="1">
      <c r="A32" s="253" t="s">
        <v>348</v>
      </c>
      <c r="B32" s="253"/>
      <c r="C32" s="253"/>
      <c r="D32" s="253"/>
      <c r="E32" s="253"/>
      <c r="F32" s="253"/>
      <c r="G32" s="253"/>
      <c r="H32" s="253"/>
    </row>
    <row r="33" spans="1:8" ht="14.25">
      <c r="A33" s="89"/>
      <c r="B33" s="93"/>
      <c r="C33"/>
      <c r="D33" s="94"/>
      <c r="E33" s="54"/>
      <c r="F33"/>
      <c r="G33" s="254">
        <v>39493</v>
      </c>
      <c r="H33" s="255"/>
    </row>
    <row r="34" spans="1:8" ht="14.25">
      <c r="A34" s="159"/>
      <c r="B34" s="160"/>
      <c r="C34" s="160"/>
      <c r="D34" s="160"/>
      <c r="E34" s="161"/>
      <c r="F34" s="160"/>
      <c r="G34" s="103"/>
      <c r="H34" s="105"/>
    </row>
    <row r="35" spans="1:8" ht="14.25">
      <c r="A35" s="159"/>
      <c r="B35" s="160"/>
      <c r="C35" s="273" t="s">
        <v>383</v>
      </c>
      <c r="D35" s="273"/>
      <c r="E35" s="273"/>
      <c r="F35" s="273"/>
      <c r="G35" s="103"/>
      <c r="H35" s="105"/>
    </row>
    <row r="36" spans="1:8" ht="14.25">
      <c r="A36" s="159"/>
      <c r="B36" s="160"/>
      <c r="C36" s="160"/>
      <c r="D36" s="160"/>
      <c r="E36" s="161"/>
      <c r="F36" s="160"/>
      <c r="G36" s="103"/>
      <c r="H36" s="105"/>
    </row>
    <row r="37" spans="1:8" ht="14.25">
      <c r="A37" s="162"/>
      <c r="B37" s="145" t="s">
        <v>0</v>
      </c>
      <c r="C37" s="145" t="s">
        <v>1</v>
      </c>
      <c r="D37" s="146" t="s">
        <v>232</v>
      </c>
      <c r="E37" s="163" t="s">
        <v>3</v>
      </c>
      <c r="F37" s="163" t="s">
        <v>4</v>
      </c>
      <c r="G37" s="34" t="s">
        <v>213</v>
      </c>
      <c r="H37" s="164" t="s">
        <v>119</v>
      </c>
    </row>
    <row r="38" spans="1:8" ht="14.25">
      <c r="A38" s="274" t="s">
        <v>214</v>
      </c>
      <c r="B38" s="271" t="s">
        <v>5</v>
      </c>
      <c r="C38" s="4" t="s">
        <v>468</v>
      </c>
      <c r="D38" s="147">
        <v>19.5</v>
      </c>
      <c r="E38" s="137" t="s">
        <v>6</v>
      </c>
      <c r="F38" s="148" t="s">
        <v>144</v>
      </c>
      <c r="G38" s="34">
        <v>5</v>
      </c>
      <c r="H38" s="150">
        <f aca="true" t="shared" si="2" ref="H38:H44">D38*G38</f>
        <v>97.5</v>
      </c>
    </row>
    <row r="39" spans="1:8" ht="14.25">
      <c r="A39" s="275"/>
      <c r="B39" s="271"/>
      <c r="C39" s="4" t="s">
        <v>466</v>
      </c>
      <c r="D39" s="151">
        <v>22</v>
      </c>
      <c r="E39" s="137" t="s">
        <v>6</v>
      </c>
      <c r="F39" s="148" t="s">
        <v>8</v>
      </c>
      <c r="G39" s="34">
        <v>5</v>
      </c>
      <c r="H39" s="150">
        <f t="shared" si="2"/>
        <v>110</v>
      </c>
    </row>
    <row r="40" spans="1:8" ht="14.25">
      <c r="A40" s="275"/>
      <c r="B40" s="271"/>
      <c r="C40" s="4" t="s">
        <v>467</v>
      </c>
      <c r="D40" s="147">
        <v>22</v>
      </c>
      <c r="E40" s="137" t="s">
        <v>6</v>
      </c>
      <c r="F40" s="148" t="s">
        <v>8</v>
      </c>
      <c r="G40" s="34">
        <v>5</v>
      </c>
      <c r="H40" s="150">
        <f t="shared" si="2"/>
        <v>110</v>
      </c>
    </row>
    <row r="41" spans="1:8" ht="25.5">
      <c r="A41" s="275"/>
      <c r="B41" s="271"/>
      <c r="C41" s="62" t="s">
        <v>145</v>
      </c>
      <c r="D41" s="165">
        <v>17.2</v>
      </c>
      <c r="E41" s="62" t="s">
        <v>10</v>
      </c>
      <c r="F41" s="166" t="s">
        <v>146</v>
      </c>
      <c r="G41" s="34">
        <v>5</v>
      </c>
      <c r="H41" s="150">
        <f t="shared" si="2"/>
        <v>86</v>
      </c>
    </row>
    <row r="42" spans="1:8" ht="25.5">
      <c r="A42" s="275"/>
      <c r="B42" s="4" t="s">
        <v>185</v>
      </c>
      <c r="C42" s="4" t="s">
        <v>25</v>
      </c>
      <c r="D42" s="16">
        <v>16</v>
      </c>
      <c r="E42" s="4" t="s">
        <v>26</v>
      </c>
      <c r="F42" s="6" t="s">
        <v>8</v>
      </c>
      <c r="G42" s="149">
        <v>2</v>
      </c>
      <c r="H42" s="7">
        <f t="shared" si="2"/>
        <v>32</v>
      </c>
    </row>
    <row r="43" spans="1:8" ht="19.5" customHeight="1">
      <c r="A43" s="275"/>
      <c r="B43" s="267" t="s">
        <v>127</v>
      </c>
      <c r="C43" s="137" t="s">
        <v>25</v>
      </c>
      <c r="D43" s="142">
        <v>16</v>
      </c>
      <c r="E43" s="148" t="s">
        <v>26</v>
      </c>
      <c r="F43" s="148" t="s">
        <v>8</v>
      </c>
      <c r="G43" s="149">
        <v>3</v>
      </c>
      <c r="H43" s="150">
        <f t="shared" si="2"/>
        <v>48</v>
      </c>
    </row>
    <row r="44" spans="1:8" ht="19.5" customHeight="1">
      <c r="A44" s="276"/>
      <c r="B44" s="267"/>
      <c r="C44" s="140" t="s">
        <v>128</v>
      </c>
      <c r="D44" s="143">
        <v>26</v>
      </c>
      <c r="E44" s="167" t="s">
        <v>129</v>
      </c>
      <c r="F44" s="168" t="s">
        <v>47</v>
      </c>
      <c r="G44" s="149">
        <v>3</v>
      </c>
      <c r="H44" s="150">
        <f t="shared" si="2"/>
        <v>78</v>
      </c>
    </row>
    <row r="45" spans="1:8" ht="14.25">
      <c r="A45" s="268" t="s">
        <v>133</v>
      </c>
      <c r="B45" s="269"/>
      <c r="C45" s="270"/>
      <c r="D45" s="156"/>
      <c r="E45" s="157"/>
      <c r="F45" s="156"/>
      <c r="G45" s="149">
        <f>SUM(G38:G44)</f>
        <v>28</v>
      </c>
      <c r="H45" s="150">
        <f>SUM(H38:H44)</f>
        <v>561.5</v>
      </c>
    </row>
    <row r="46" spans="1:8" ht="14.25" customHeight="1">
      <c r="A46" s="253" t="s">
        <v>348</v>
      </c>
      <c r="B46" s="253"/>
      <c r="C46" s="253"/>
      <c r="D46" s="253"/>
      <c r="E46" s="253"/>
      <c r="F46" s="253"/>
      <c r="G46" s="253"/>
      <c r="H46" s="253"/>
    </row>
    <row r="47" spans="1:8" ht="14.25">
      <c r="A47" s="89"/>
      <c r="B47" s="93"/>
      <c r="C47"/>
      <c r="D47" s="94"/>
      <c r="E47" s="54"/>
      <c r="F47"/>
      <c r="G47" s="254">
        <v>39493</v>
      </c>
      <c r="H47" s="255"/>
    </row>
    <row r="48" spans="1:8" ht="14.25">
      <c r="A48" s="159"/>
      <c r="B48" s="160"/>
      <c r="C48" s="160"/>
      <c r="D48" s="160"/>
      <c r="E48" s="161"/>
      <c r="F48" s="160"/>
      <c r="G48" s="103"/>
      <c r="H48" s="105"/>
    </row>
  </sheetData>
  <autoFilter ref="A37:H44"/>
  <mergeCells count="18">
    <mergeCell ref="C1:F1"/>
    <mergeCell ref="G2:H2"/>
    <mergeCell ref="A32:H32"/>
    <mergeCell ref="G33:H33"/>
    <mergeCell ref="A4:A18"/>
    <mergeCell ref="A20:A30"/>
    <mergeCell ref="A31:C31"/>
    <mergeCell ref="B17:B18"/>
    <mergeCell ref="B4:B7"/>
    <mergeCell ref="B10:B11"/>
    <mergeCell ref="B20:B23"/>
    <mergeCell ref="C35:F35"/>
    <mergeCell ref="B38:B41"/>
    <mergeCell ref="A38:A44"/>
    <mergeCell ref="A46:H46"/>
    <mergeCell ref="G47:H47"/>
    <mergeCell ref="B43:B44"/>
    <mergeCell ref="A45:C45"/>
  </mergeCells>
  <printOptions/>
  <pageMargins left="0.52" right="0.19" top="0.75" bottom="1" header="0.5" footer="0.5"/>
  <pageSetup horizontalDpi="600" verticalDpi="600" orientation="portrait" paperSize="9" r:id="rId2"/>
  <headerFooter alignWithMargins="0">
    <oddFooter>&amp;C&amp;A&amp;R第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lenovovo</cp:lastModifiedBy>
  <cp:lastPrinted>2008-04-18T02:56:47Z</cp:lastPrinted>
  <dcterms:created xsi:type="dcterms:W3CDTF">2008-01-11T08:50:24Z</dcterms:created>
  <dcterms:modified xsi:type="dcterms:W3CDTF">2008-04-25T07:48:41Z</dcterms:modified>
  <cp:category/>
  <cp:version/>
  <cp:contentType/>
  <cp:contentStatus/>
</cp:coreProperties>
</file>